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Sheet1!$A$3:$AF$134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<sst xmlns="http://schemas.openxmlformats.org/spreadsheetml/2006/main" count="2158" uniqueCount="1003">
  <si>
    <t>钦州市老旧营运货车报废更新第六批审查结果公示（符合申报要求）</t>
  </si>
  <si>
    <t>序号</t>
  </si>
  <si>
    <t>编号</t>
  </si>
  <si>
    <t>城市</t>
  </si>
  <si>
    <t>联系电话</t>
  </si>
  <si>
    <t>车辆注册登记所有人</t>
  </si>
  <si>
    <t>报废营运柴油货车基本情况（总数：17    辆）</t>
  </si>
  <si>
    <t>新购置车辆基本情况（总数：113   辆）</t>
  </si>
  <si>
    <t>财政补贴金额（万元）</t>
  </si>
  <si>
    <t>交车日期</t>
  </si>
  <si>
    <t>营运证注销时间</t>
  </si>
  <si>
    <t>所有人身份证号码或统一社会信用代码</t>
  </si>
  <si>
    <t>车轴数</t>
  </si>
  <si>
    <t>燃料种类</t>
  </si>
  <si>
    <t>备注</t>
  </si>
  <si>
    <t>车牌号码</t>
  </si>
  <si>
    <t>车辆识别代号</t>
  </si>
  <si>
    <t>道路运输证号</t>
  </si>
  <si>
    <t>品牌型号</t>
  </si>
  <si>
    <t>车辆类型</t>
  </si>
  <si>
    <t>排放阶段</t>
  </si>
  <si>
    <t>注册登记日期</t>
  </si>
  <si>
    <t>注销证明（编号）</t>
  </si>
  <si>
    <t>注销日期</t>
  </si>
  <si>
    <t>实际使用年限</t>
  </si>
  <si>
    <t>新能源类型</t>
  </si>
  <si>
    <t>合计</t>
  </si>
  <si>
    <t>中央资金补贴95%</t>
  </si>
  <si>
    <t>地方资金补贴5%</t>
  </si>
  <si>
    <t>钦州（2025）100039</t>
  </si>
  <si>
    <t>钦州灵山县</t>
  </si>
  <si>
    <t>灵山县飞越物流有限公司</t>
  </si>
  <si>
    <t>桂N52359</t>
  </si>
  <si>
    <t>LZFF25S45FD300990</t>
  </si>
  <si>
    <t>450721210989</t>
  </si>
  <si>
    <t>红岩牌CQ5255ZLJHTG384</t>
  </si>
  <si>
    <t>重型</t>
  </si>
  <si>
    <t>国四</t>
  </si>
  <si>
    <t>不足11年</t>
  </si>
  <si>
    <t>91450721MA5MT8RT58</t>
  </si>
  <si>
    <t>钦州（2025）300301</t>
  </si>
  <si>
    <t>钦州市  钦南区</t>
  </si>
  <si>
    <t>钦州市瑞春物流有限公司</t>
  </si>
  <si>
    <t>桂NC0610</t>
  </si>
  <si>
    <t>LGGX5DF57GL325458</t>
  </si>
  <si>
    <t>450702223517</t>
  </si>
  <si>
    <t>乘龙牌LZ5310ZLJM5FA</t>
  </si>
  <si>
    <t>91450703662136433P</t>
  </si>
  <si>
    <t>钦州（2025）300302</t>
  </si>
  <si>
    <t>桂N82210</t>
  </si>
  <si>
    <t>LGGR2A13XFL200331</t>
  </si>
  <si>
    <t>450702209775</t>
  </si>
  <si>
    <t>乘龙牌LZ1165M3AA</t>
  </si>
  <si>
    <t>钦州（2025）300303</t>
  </si>
  <si>
    <t>黄子廷</t>
  </si>
  <si>
    <t>桂N60008</t>
  </si>
  <si>
    <t>LGGROA124BL632842</t>
  </si>
  <si>
    <t>450702225321</t>
  </si>
  <si>
    <t>乘龙牌LZ3050RAH</t>
  </si>
  <si>
    <t>中型</t>
  </si>
  <si>
    <t>国三</t>
  </si>
  <si>
    <t>满13年不足14年</t>
  </si>
  <si>
    <t>452802194801065710</t>
  </si>
  <si>
    <t>钦州（2025）300304</t>
  </si>
  <si>
    <t>广西长盈物流有限公司</t>
  </si>
  <si>
    <t>桂N86692</t>
  </si>
  <si>
    <t>LZZ1CLVB9EA796272</t>
  </si>
  <si>
    <t>450702231959</t>
  </si>
  <si>
    <t>豪沃牌ZZ4257V324HD1B</t>
  </si>
  <si>
    <t>桂NE9375</t>
  </si>
  <si>
    <t>LZZ1CLXB3SD372349</t>
  </si>
  <si>
    <t>450702232169</t>
  </si>
  <si>
    <t>豪沃牌ZZ4257V324HF1W</t>
  </si>
  <si>
    <t>国六</t>
  </si>
  <si>
    <t>91450700692772377Y</t>
  </si>
  <si>
    <t>3轴</t>
  </si>
  <si>
    <t>柴油</t>
  </si>
  <si>
    <t>钦州（2025）300305</t>
  </si>
  <si>
    <t>桂NC1390</t>
  </si>
  <si>
    <t>LVM4C3D9XGB300981</t>
  </si>
  <si>
    <t>450702231947</t>
  </si>
  <si>
    <t>集瑞联合牌SQR4251D6ZT4-5</t>
  </si>
  <si>
    <t>桂NE9896</t>
  </si>
  <si>
    <t>LZZ1CLXB1SD372351</t>
  </si>
  <si>
    <t>450702232172</t>
  </si>
  <si>
    <t>钦州（2025）300306</t>
  </si>
  <si>
    <t>桂N87507</t>
  </si>
  <si>
    <t>LGGG4DY31GL337829</t>
  </si>
  <si>
    <t>450702231966</t>
  </si>
  <si>
    <t>乘龙牌LZ4251QDCA</t>
  </si>
  <si>
    <t>桂NE9766</t>
  </si>
  <si>
    <t>LZZ1CLXB1SD372348</t>
  </si>
  <si>
    <t>450702232171</t>
  </si>
  <si>
    <t>钦州（2025）300307</t>
  </si>
  <si>
    <t>桂N93995</t>
  </si>
  <si>
    <t>LFWSRXSJ7G1E91398</t>
  </si>
  <si>
    <t>450702231967</t>
  </si>
  <si>
    <t>解放牌CA4250P66K24T1A2E4</t>
  </si>
  <si>
    <t>桂N95727</t>
  </si>
  <si>
    <t>LZZ1CLXBXSD372350</t>
  </si>
  <si>
    <t>450702232173</t>
  </si>
  <si>
    <t>钦州（2025）300308</t>
  </si>
  <si>
    <t>桂NE0073</t>
  </si>
  <si>
    <t>LGAG4DY30D2006364</t>
  </si>
  <si>
    <t>450702231958</t>
  </si>
  <si>
    <t>东风牌DFL4251A10</t>
  </si>
  <si>
    <t>满11年不足13年</t>
  </si>
  <si>
    <t>桂N98917</t>
  </si>
  <si>
    <t>LZZ1CLXB3SD372352</t>
  </si>
  <si>
    <t>450702232170</t>
  </si>
  <si>
    <t>钦州（2025）300309</t>
  </si>
  <si>
    <t>钦州市益大汽车运输有限公司</t>
  </si>
  <si>
    <t>桂N87785</t>
  </si>
  <si>
    <t>LGGX5DF53GL340698</t>
  </si>
  <si>
    <t>450702212416</t>
  </si>
  <si>
    <t>914507027997434967</t>
  </si>
  <si>
    <t>钦州（2025）400150</t>
  </si>
  <si>
    <t>钦州</t>
  </si>
  <si>
    <t>0777-2896885</t>
  </si>
  <si>
    <t>广西裕龙物流有限公司</t>
  </si>
  <si>
    <t>桂ND9701</t>
  </si>
  <si>
    <t>LGGG4DY34HL415473</t>
  </si>
  <si>
    <t>450703228440</t>
  </si>
  <si>
    <t>乘龙牌
LZ4251QDC</t>
  </si>
  <si>
    <t>91450700MA5NH9QA1C</t>
  </si>
  <si>
    <t>钦州（2025）400151</t>
  </si>
  <si>
    <t>广西钦州市储顺物流有限公司</t>
  </si>
  <si>
    <t>桂N83885</t>
  </si>
  <si>
    <t>LGGG4DY31FL224302</t>
  </si>
  <si>
    <t>450703228279</t>
  </si>
  <si>
    <t>桂NE3601</t>
  </si>
  <si>
    <t>LFWSRXSJ0S1F0880</t>
  </si>
  <si>
    <t>450703228131</t>
  </si>
  <si>
    <t>解放牌
CA4250P66K25T1E6</t>
  </si>
  <si>
    <t>91450703MAEBQGP159</t>
  </si>
  <si>
    <t>钦州（2025）400157</t>
  </si>
  <si>
    <t>0777-5985888</t>
  </si>
  <si>
    <t>钦州市吉康物流有限公司</t>
  </si>
  <si>
    <t>桂N88289</t>
  </si>
  <si>
    <t>LFWSRXSJ6HFA0074</t>
  </si>
  <si>
    <t>450703211798</t>
  </si>
  <si>
    <t>桂NE5391</t>
  </si>
  <si>
    <t>LNXDBL0M0SL210483</t>
  </si>
  <si>
    <t>450703228475</t>
  </si>
  <si>
    <t>乘龙牌LZ4252H7DC1</t>
  </si>
  <si>
    <t>91450703MA5QB3UD5K</t>
  </si>
  <si>
    <t>钦州（2025）400184</t>
  </si>
  <si>
    <t>钦州市钦北区树生运输服务部</t>
  </si>
  <si>
    <t>桂 ND0586</t>
  </si>
  <si>
    <t>LVM4C3D97GB302946</t>
  </si>
  <si>
    <t>450703228377</t>
  </si>
  <si>
    <t>集瑞联合牌SQR4251D6ZT4-6</t>
  </si>
  <si>
    <t>桂ND2056</t>
  </si>
  <si>
    <t>L53D35521SA008300</t>
  </si>
  <si>
    <t>450703228447</t>
  </si>
  <si>
    <t>南骏牌NJA3140</t>
  </si>
  <si>
    <t>92450703MABRM07D25</t>
  </si>
  <si>
    <t>2轴</t>
  </si>
  <si>
    <t>钦州（2025）400185</t>
  </si>
  <si>
    <t>桂N95781</t>
  </si>
  <si>
    <t>LGGG4DY38GL319120</t>
  </si>
  <si>
    <t>450703228299</t>
  </si>
  <si>
    <t>乘龙牌LZ4250H7DA</t>
  </si>
  <si>
    <t>桂ND2839</t>
  </si>
  <si>
    <t>L53D35529SA008299</t>
  </si>
  <si>
    <t>450703228449</t>
  </si>
  <si>
    <t>钦州（2025）400186</t>
  </si>
  <si>
    <t>钦州市泰禾顺发汽车运输有限公
司</t>
  </si>
  <si>
    <t>桂N87101</t>
  </si>
  <si>
    <t>LGGG4DY32FL221263</t>
  </si>
  <si>
    <t>450703211245</t>
  </si>
  <si>
    <t>桂NE8162</t>
  </si>
  <si>
    <t>LGDCWA1L8SHO01377</t>
  </si>
  <si>
    <t>450703228400</t>
  </si>
  <si>
    <t>楚胜牌CSC5125GJY6</t>
  </si>
  <si>
    <t>91450700729751976F</t>
  </si>
  <si>
    <t>钦州（2025）400187</t>
  </si>
  <si>
    <t>广西盈风物流有限公司</t>
  </si>
  <si>
    <t>桂N89516</t>
  </si>
  <si>
    <t>LGGX5DF53HL416924</t>
  </si>
  <si>
    <t>450703222105</t>
  </si>
  <si>
    <t>乘龙牌
LZ3310QEH</t>
  </si>
  <si>
    <t>桂NE7668</t>
  </si>
  <si>
    <t>LGAG4DY30S8024499</t>
  </si>
  <si>
    <t>450703228484</t>
  </si>
  <si>
    <t>东风牌
DFH4250D3</t>
  </si>
  <si>
    <t>91450703MA5Q2Y6Q42</t>
  </si>
  <si>
    <t>钦州（2025）400188</t>
  </si>
  <si>
    <t>桂NB6175</t>
  </si>
  <si>
    <t>LGGG4DY30DL840151</t>
  </si>
  <si>
    <t>450703205640</t>
  </si>
  <si>
    <t>乘龙牌LZ4255QDC</t>
  </si>
  <si>
    <t>桂NE1836</t>
  </si>
  <si>
    <t>LZZ1CLWB5SA205820</t>
  </si>
  <si>
    <t>450703228474</t>
  </si>
  <si>
    <t>豪沃牌
ZZ4257W344KF1T</t>
  </si>
  <si>
    <t>钦州（2025）400189</t>
  </si>
  <si>
    <t>桂N89528</t>
  </si>
  <si>
    <t>LGGX5DF59HL416040</t>
  </si>
  <si>
    <t>450703222106</t>
  </si>
  <si>
    <t>乘龙牌LZ3310QEHA</t>
  </si>
  <si>
    <t>桂NC3751</t>
  </si>
  <si>
    <t>LGAG4DY39S8024498</t>
  </si>
  <si>
    <t>450703228485</t>
  </si>
  <si>
    <t>东风牌DFH4250D3</t>
  </si>
  <si>
    <t>钦州（2025）500198</t>
  </si>
  <si>
    <t>中马</t>
  </si>
  <si>
    <t>广西自贸区正丰盈运输有限公司</t>
  </si>
  <si>
    <t>桂ND8808</t>
  </si>
  <si>
    <t>LFWSRXRJ7HAD57109</t>
  </si>
  <si>
    <t>450702919441</t>
  </si>
  <si>
    <t>解放牌CA42350P25K2T1E5A1</t>
  </si>
  <si>
    <t>重型半挂牵引车</t>
  </si>
  <si>
    <t>危运（满6年不足8年）</t>
  </si>
  <si>
    <t>91450704MA5Q9JLE9L</t>
  </si>
  <si>
    <t>钦州（2025）500199</t>
  </si>
  <si>
    <t>广西自贸区瑞鑫物流有限公司</t>
  </si>
  <si>
    <t>桂ND7109</t>
  </si>
  <si>
    <t>LZFH25V48GD315473</t>
  </si>
  <si>
    <t>450702910936</t>
  </si>
  <si>
    <t>红岩牌CQ4255HXG334H</t>
  </si>
  <si>
    <t>91450001MA5P3FYB2E</t>
  </si>
  <si>
    <t>钦州（2025）500200</t>
  </si>
  <si>
    <t>0777-2819168</t>
  </si>
  <si>
    <t>广西祥合物流有限公司</t>
  </si>
  <si>
    <t>桂NE0930</t>
  </si>
  <si>
    <t>LVM4C3D96EB212068</t>
  </si>
  <si>
    <t>450702916523</t>
  </si>
  <si>
    <t>桂N12226D</t>
  </si>
  <si>
    <t>LFWSRUDL2SNB53504</t>
  </si>
  <si>
    <t>450702916500</t>
  </si>
  <si>
    <t>解放牌CA4250P62T1BEVA9</t>
  </si>
  <si>
    <t>91450704MA5NJ03J5A</t>
  </si>
  <si>
    <t>钦州（2025）500201</t>
  </si>
  <si>
    <t>桂NB6590</t>
  </si>
  <si>
    <t>LGAG4DY33D8059346</t>
  </si>
  <si>
    <t>450702902190</t>
  </si>
  <si>
    <t>东风牌DFL4251A9</t>
  </si>
  <si>
    <t>桂N06313D</t>
  </si>
  <si>
    <t>LFWSRUDL4SNB53505</t>
  </si>
  <si>
    <t>电</t>
  </si>
  <si>
    <t>钦州（2025）500202</t>
  </si>
  <si>
    <t>桂NB7151</t>
  </si>
  <si>
    <t>LGGX5DF59EL997650</t>
  </si>
  <si>
    <t>450702916575</t>
  </si>
  <si>
    <t>乘龙牌LZ5301ZLJQEH</t>
  </si>
  <si>
    <t>桂N06287D</t>
  </si>
  <si>
    <t>LFWSRDL9SNB53502</t>
  </si>
  <si>
    <t>钦州（2025）500203</t>
  </si>
  <si>
    <t>广西钦州百意物流有限公司</t>
  </si>
  <si>
    <t>桂N93671</t>
  </si>
  <si>
    <t>LFWSRXSJ5GFA03679</t>
  </si>
  <si>
    <t>450702916544</t>
  </si>
  <si>
    <t>解放牌CA4250P66K24T1A1E4</t>
  </si>
  <si>
    <t>桂N01972D</t>
  </si>
  <si>
    <t>LFXAH77W7S3006153</t>
  </si>
  <si>
    <t>三一牌HQC42503SWBEV15</t>
  </si>
  <si>
    <t>91450707MADK80PA3R</t>
  </si>
  <si>
    <t>钦州（2025）500204</t>
  </si>
  <si>
    <t>桂N87177</t>
  </si>
  <si>
    <t>LGGX5DF52GL327988</t>
  </si>
  <si>
    <t>450702916617</t>
  </si>
  <si>
    <t>桂N12791D</t>
  </si>
  <si>
    <t>LFESRUDL8SNB53507</t>
  </si>
  <si>
    <t>钦州（2025）500205</t>
  </si>
  <si>
    <t>广西钦州市畅顺物流有限公司</t>
  </si>
  <si>
    <t>桂N87772</t>
  </si>
  <si>
    <t>LGAG4DY37G8035331</t>
  </si>
  <si>
    <t>450702900785</t>
  </si>
  <si>
    <t>东风牌DFL4251AX16A</t>
  </si>
  <si>
    <t>桂NE8920</t>
  </si>
  <si>
    <t>LGAG4LY36R8017917</t>
  </si>
  <si>
    <t>东风牌DFH4250D14</t>
  </si>
  <si>
    <t>91450704MA5KE0NM7Q</t>
  </si>
  <si>
    <t>钦州（2025）500206</t>
  </si>
  <si>
    <t>钦州市万盛达物流有限公司</t>
  </si>
  <si>
    <t>桂N86205</t>
  </si>
  <si>
    <t>LGGG4DY37GL321912</t>
  </si>
  <si>
    <t>450702913329</t>
  </si>
  <si>
    <t>桂N11627D</t>
  </si>
  <si>
    <t>LFXAF77W6S3005270</t>
  </si>
  <si>
    <t>91450700559410916T</t>
  </si>
  <si>
    <t>钦州（2025）500207</t>
  </si>
  <si>
    <t>桂NE0870</t>
  </si>
  <si>
    <t>LGGG4DY30GL308760</t>
  </si>
  <si>
    <t>450702916624</t>
  </si>
  <si>
    <t>桂N06331D</t>
  </si>
  <si>
    <t>LFWSRUDL0SNB53503</t>
  </si>
  <si>
    <t>钦州（2025）500208</t>
  </si>
  <si>
    <r>
      <rPr>
        <sz val="14"/>
        <rFont val="宋体"/>
        <charset val="134"/>
      </rPr>
      <t>桂N85051</t>
    </r>
    <r>
      <rPr>
        <sz val="14"/>
        <rFont val="Nimbus Roman No9 L"/>
        <charset val="134"/>
      </rPr>
      <t>​</t>
    </r>
  </si>
  <si>
    <t>LGGG4DY37FL203843</t>
  </si>
  <si>
    <t>450702916620</t>
  </si>
  <si>
    <t>桂N8219D</t>
  </si>
  <si>
    <t>LFXAH77W9S3006260</t>
  </si>
  <si>
    <t>9140704MADK80PA3R</t>
  </si>
  <si>
    <t>钦州（2025）500209</t>
  </si>
  <si>
    <t>桂NE3670</t>
  </si>
  <si>
    <t>LGGG4DY36GL310903</t>
  </si>
  <si>
    <t>450702916625</t>
  </si>
  <si>
    <t>桂N10627D</t>
  </si>
  <si>
    <t>LFWSRUDL6SNB53506</t>
  </si>
  <si>
    <t>解放牌CA4250O62T1BEVA9</t>
  </si>
  <si>
    <t>钦州（2025）500210</t>
  </si>
  <si>
    <t>广西自贸区鑫易通国际物流有限公司</t>
  </si>
  <si>
    <t>桂ND2178</t>
  </si>
  <si>
    <t>LGGG4DY33GL310356</t>
  </si>
  <si>
    <t>450702909504</t>
  </si>
  <si>
    <t>91450001MAA79N8043</t>
  </si>
  <si>
    <t>钦州（2025）500211</t>
  </si>
  <si>
    <t>桂N83522</t>
  </si>
  <si>
    <t>LFWSRXRJ0F1E12362</t>
  </si>
  <si>
    <t>4507029166440</t>
  </si>
  <si>
    <t>桂N13287D</t>
  </si>
  <si>
    <t>LFXAH77WXS3005269</t>
  </si>
  <si>
    <t>钦州（2025）500212</t>
  </si>
  <si>
    <t>桂N87155</t>
  </si>
  <si>
    <t>LGGG4DY37GL32462</t>
  </si>
  <si>
    <t>450702916730</t>
  </si>
  <si>
    <t>桂N8113D</t>
  </si>
  <si>
    <t>LFXAH77W7S3005259</t>
  </si>
  <si>
    <t>钦州（2025）500213</t>
  </si>
  <si>
    <t>桂NB8721</t>
  </si>
  <si>
    <t>LGGX5DF55FL231321</t>
  </si>
  <si>
    <t>450702910891</t>
  </si>
  <si>
    <t>乘龙牌LZ3310QEKN</t>
  </si>
  <si>
    <t>重型自卸货车</t>
  </si>
  <si>
    <t>钦州（2025）500214</t>
  </si>
  <si>
    <t>钦州市钦州港海泽物流运输
部（个体工商户）</t>
  </si>
  <si>
    <t>桂NB7590</t>
  </si>
  <si>
    <t>LGGG4DY31EL928076</t>
  </si>
  <si>
    <t>450702902514</t>
  </si>
  <si>
    <t>乘龙牌LZ4253QDC</t>
  </si>
  <si>
    <t>92450704MAE58M3Q2A</t>
  </si>
  <si>
    <t>钦州（2025）500215</t>
  </si>
  <si>
    <t>广西自贸区远航物流有限责任公司</t>
  </si>
  <si>
    <t>桂E83276</t>
  </si>
  <si>
    <t>LGGX5DF59FL222069</t>
  </si>
  <si>
    <t>450702914632</t>
  </si>
  <si>
    <t>乘龙牌LZ3315QEHA</t>
  </si>
  <si>
    <t>桂NE1380</t>
  </si>
  <si>
    <t>LFWSRUSJ81E07855</t>
  </si>
  <si>
    <t>解放牌CA4250P62K24T1E6</t>
  </si>
  <si>
    <t>91450704MADRFO5N8J</t>
  </si>
  <si>
    <t>钦州（2025）500216</t>
  </si>
  <si>
    <t>广西畅爽国际物流有限公司</t>
  </si>
  <si>
    <t>桂NC2200</t>
  </si>
  <si>
    <t>LVW4C3D95GB300404</t>
  </si>
  <si>
    <t>450702901195</t>
  </si>
  <si>
    <t>桂NE2832</t>
  </si>
  <si>
    <t>LRDS6PEB6SR016329</t>
  </si>
  <si>
    <t>欧曼牌BJ4259Y6DHL05</t>
  </si>
  <si>
    <t>91450704MA5Q8N7C9X</t>
  </si>
  <si>
    <t>钦州（2025）500217</t>
  </si>
  <si>
    <t>桂NB7362</t>
  </si>
  <si>
    <t>LGDCWA1L0JH107109</t>
  </si>
  <si>
    <t>450702909728</t>
  </si>
  <si>
    <t>多士星牌JHW5110XRYE</t>
  </si>
  <si>
    <t>中型厢式货车</t>
  </si>
  <si>
    <t>钦州（2025）500218</t>
  </si>
  <si>
    <t>广西自贸区坤晟新能源有限公司</t>
  </si>
  <si>
    <t>桂N80681</t>
  </si>
  <si>
    <t>LGGG4DY35EL928596</t>
  </si>
  <si>
    <t>450702900065</t>
  </si>
  <si>
    <t>桂N00135D</t>
  </si>
  <si>
    <t>LC1HMYBFXS0011129</t>
  </si>
  <si>
    <t>徐工牌XGA4252BEVMC2</t>
  </si>
  <si>
    <t>91450704MAE9UY111M</t>
  </si>
  <si>
    <t>钦州（2025）500219</t>
  </si>
  <si>
    <t>广西佳成亿盛物流有限公司</t>
  </si>
  <si>
    <t>桂N98611</t>
  </si>
  <si>
    <t>LRDS6PEBXGH603596</t>
  </si>
  <si>
    <t>450702914533</t>
  </si>
  <si>
    <t>欧曼牌BJ4182SLFKA-XA</t>
  </si>
  <si>
    <t>桂NE8595</t>
  </si>
  <si>
    <t>LNXAEG096SR310520</t>
  </si>
  <si>
    <t>乘龙牌LZ5180CCYHAC1</t>
  </si>
  <si>
    <t>91450704MACWH44R8G</t>
  </si>
  <si>
    <t>钦州（2025）500220</t>
  </si>
  <si>
    <t>桂N87823</t>
  </si>
  <si>
    <t>LGAG4DY37G8042361</t>
  </si>
  <si>
    <t>450702900867</t>
  </si>
  <si>
    <t>桂NE8108</t>
  </si>
  <si>
    <t>LNXAEG091SL211364</t>
  </si>
  <si>
    <t>乘龙牌LZ5180CCYH5AC1</t>
  </si>
  <si>
    <t>钦州（2025）500221</t>
  </si>
  <si>
    <t>广西自贸区西科多运国际贸易有限公司</t>
  </si>
  <si>
    <t>桂N82985</t>
  </si>
  <si>
    <t>LVM4C3D94FB201698</t>
  </si>
  <si>
    <t>450702916687</t>
  </si>
  <si>
    <t>桂N00073D</t>
  </si>
  <si>
    <t>LZ5NB5D34SB004966</t>
  </si>
  <si>
    <t>远程牌HN4251H45C8BEVY</t>
  </si>
  <si>
    <t>换电式纯电动</t>
  </si>
  <si>
    <t>91450000059507172P</t>
  </si>
  <si>
    <t>钦州（2025）500222</t>
  </si>
  <si>
    <t>桂NB6626</t>
  </si>
  <si>
    <t>LGGG4DY31GL308671</t>
  </si>
  <si>
    <t>450702916769</t>
  </si>
  <si>
    <t>桂N11711D</t>
  </si>
  <si>
    <t>LZ5NB5D37SB004959</t>
  </si>
  <si>
    <t>钦州（2025）500223</t>
  </si>
  <si>
    <t>0777-3886277</t>
  </si>
  <si>
    <t>广西中明物流有限公司</t>
  </si>
  <si>
    <t>桂N81092</t>
  </si>
  <si>
    <t>LFWSRXRJ6E1F26824</t>
  </si>
  <si>
    <t>450702900256</t>
  </si>
  <si>
    <t>桂NE9136</t>
  </si>
  <si>
    <t>LGAG4LY31S8020326</t>
  </si>
  <si>
    <t>91450704MA5MYFCE3R</t>
  </si>
  <si>
    <t>钦州（2025）500224</t>
  </si>
  <si>
    <t>桂N57879</t>
  </si>
  <si>
    <t>LGGG4DY35FL207700</t>
  </si>
  <si>
    <t>450702916846</t>
  </si>
  <si>
    <t>LZ5NB5D37SB004962</t>
  </si>
  <si>
    <t>9145000059507172P</t>
  </si>
  <si>
    <t>钦州（2025）500225</t>
  </si>
  <si>
    <t>桂NE9379</t>
  </si>
  <si>
    <t>LGGG3DV22EL922897</t>
  </si>
  <si>
    <t>450702916839</t>
  </si>
  <si>
    <t>乘龙牌LZ4180M5AA</t>
  </si>
  <si>
    <t>桂N03669D</t>
  </si>
  <si>
    <t>LC1HMYBF6S0011130</t>
  </si>
  <si>
    <t>钦州（2025）500226</t>
  </si>
  <si>
    <t>广西灿顺物流有限公司</t>
  </si>
  <si>
    <t>桂N86210</t>
  </si>
  <si>
    <t xml:space="preserve">LVM4C3D91GB301923  </t>
  </si>
  <si>
    <t>450702916923</t>
  </si>
  <si>
    <t>桂NB8360</t>
  </si>
  <si>
    <t>LNXDBL1S3SL208255</t>
  </si>
  <si>
    <t>乘龙牌LZ4250H7DM1</t>
  </si>
  <si>
    <t>91450704MA5NX87G4T</t>
  </si>
  <si>
    <t>钦州（2025）500227</t>
  </si>
  <si>
    <t>桂NC2626</t>
  </si>
  <si>
    <t>LGAG4DY34G8030376</t>
  </si>
  <si>
    <t>450702911244</t>
  </si>
  <si>
    <t>东方牌DFL4251AX16A</t>
  </si>
  <si>
    <t>钦州（2025）500228</t>
  </si>
  <si>
    <t>桂NB5075</t>
  </si>
  <si>
    <t>LGGG4DY34GL306171</t>
  </si>
  <si>
    <t>450702916728</t>
  </si>
  <si>
    <t>桂N00902D</t>
  </si>
  <si>
    <t>LZ5NB5D35SB004961</t>
  </si>
  <si>
    <t>钦州（2025）500229</t>
  </si>
  <si>
    <t>桂N88655</t>
  </si>
  <si>
    <t>LGGX5DF52HL402223</t>
  </si>
  <si>
    <t>450702916772</t>
  </si>
  <si>
    <t>桂N13231D</t>
  </si>
  <si>
    <t>LFXAH77W5S3005275</t>
  </si>
  <si>
    <t>91450704MADK80PA3R</t>
  </si>
  <si>
    <t>钦州（2025）500230</t>
  </si>
  <si>
    <t>桂N16336</t>
  </si>
  <si>
    <t>LGGX5DF50GL339332</t>
  </si>
  <si>
    <t>450702916874</t>
  </si>
  <si>
    <t>乘龙牌LZ5312ZLJM5FA</t>
  </si>
  <si>
    <t>桂N02228D</t>
  </si>
  <si>
    <t>LFWSRUDL2SNB53499</t>
  </si>
  <si>
    <t>钦州（2025）500231</t>
  </si>
  <si>
    <t>桂NB3935</t>
  </si>
  <si>
    <t>LGGX5DF50GL341548</t>
  </si>
  <si>
    <t>450702916851</t>
  </si>
  <si>
    <t>乘车牌LZ5310ZLJM5FA</t>
  </si>
  <si>
    <t>桂N11282D</t>
  </si>
  <si>
    <t>LFXAH77W0S300615</t>
  </si>
  <si>
    <t>钦州（2025）500232</t>
  </si>
  <si>
    <t>桂N51159</t>
  </si>
  <si>
    <t>LGGX5DF58GL333343</t>
  </si>
  <si>
    <t>450702916871</t>
  </si>
  <si>
    <t>20257-7</t>
  </si>
  <si>
    <t>桂N01281D</t>
  </si>
  <si>
    <t>LFWSRUDL7SNB53501</t>
  </si>
  <si>
    <t>钦州（2025）500233</t>
  </si>
  <si>
    <t>广西新辉达物流有限责任公司</t>
  </si>
  <si>
    <t>桂N87069</t>
  </si>
  <si>
    <t>LVM4C3D92GB302692</t>
  </si>
  <si>
    <t>450702900057</t>
  </si>
  <si>
    <t>桂N98211</t>
  </si>
  <si>
    <t>LNXDBL1MXSL210618</t>
  </si>
  <si>
    <t>9145070MAEEXFLJ5K</t>
  </si>
  <si>
    <t>钦州（2025）500234</t>
  </si>
  <si>
    <t>桂NB5857</t>
  </si>
  <si>
    <t>LVM4C3D90GB302691</t>
  </si>
  <si>
    <t>450702904320</t>
  </si>
  <si>
    <t>桂NC6190</t>
  </si>
  <si>
    <t>LNXDBL1M1SL210619</t>
  </si>
  <si>
    <t>钦州（2025）500235</t>
  </si>
  <si>
    <t>桂NC5905</t>
  </si>
  <si>
    <t>LFWSRXRJ3F1E08490</t>
  </si>
  <si>
    <t>450702907945</t>
  </si>
  <si>
    <t>桂N00087D</t>
  </si>
  <si>
    <t>LZ5NB5D30SB004964</t>
  </si>
  <si>
    <t>钦州（2025）500236</t>
  </si>
  <si>
    <t>桂N89661</t>
  </si>
  <si>
    <t>LGG4DY35HL417264</t>
  </si>
  <si>
    <t>450702916694</t>
  </si>
  <si>
    <t>乘龙牌LZ4521QDCA</t>
  </si>
  <si>
    <t>桂N11911D</t>
  </si>
  <si>
    <t>LZ5NB5D35SB004958</t>
  </si>
  <si>
    <t>钦州（2025）500237</t>
  </si>
  <si>
    <t>桂ND2765</t>
  </si>
  <si>
    <t>LGGG4DY37GL318668</t>
  </si>
  <si>
    <t>450702912205</t>
  </si>
  <si>
    <t>桂N13393D</t>
  </si>
  <si>
    <t>LZ5NB5D36SB004967</t>
  </si>
  <si>
    <t>钦州（2025）500238</t>
  </si>
  <si>
    <t>桂ND9116</t>
  </si>
  <si>
    <t>LGG4DY30GL319211</t>
  </si>
  <si>
    <t>450702912516</t>
  </si>
  <si>
    <t>桂N09683D</t>
  </si>
  <si>
    <t>LZ5NB5D32SB004965</t>
  </si>
  <si>
    <t>钦州（2025）500239</t>
  </si>
  <si>
    <t>广西自贸区海腾物流有限公司</t>
  </si>
  <si>
    <t>桂NE7809</t>
  </si>
  <si>
    <t>LZZ1CLVB7EA031142</t>
  </si>
  <si>
    <t>450702916838</t>
  </si>
  <si>
    <t>豪沃牌/ZZ4257V324HD1B</t>
  </si>
  <si>
    <t>桂NE2513</t>
  </si>
  <si>
    <t>LZZ1CL3D2SD008009</t>
  </si>
  <si>
    <t>豪沃牌ZZ4257V42KF1LT</t>
  </si>
  <si>
    <t>91450704MADCE1Q9XJ</t>
  </si>
  <si>
    <t>钦州（2025）500240</t>
  </si>
  <si>
    <t>广西钦州弘洋联运物流有限公司</t>
  </si>
  <si>
    <t>桂N88177</t>
  </si>
  <si>
    <t>LGGG4DY33GL333202</t>
  </si>
  <si>
    <t>450702904867</t>
  </si>
  <si>
    <t>桂NA5656</t>
  </si>
  <si>
    <t>LGA4LY36S8019382</t>
  </si>
  <si>
    <t>91450704056012246Q</t>
  </si>
  <si>
    <t>钦州（2025）500241</t>
  </si>
  <si>
    <t>广西自贸区长特物流有限公司</t>
  </si>
  <si>
    <t>桂NE0503</t>
  </si>
  <si>
    <t>LGGG4DY35GL321469</t>
  </si>
  <si>
    <t>450702916837</t>
  </si>
  <si>
    <t>桂ND7878</t>
  </si>
  <si>
    <t>LZZ1CL3D5SD009946</t>
  </si>
  <si>
    <t>91450704MA5Q9RXC0C</t>
  </si>
  <si>
    <t>钦州（2025）500242</t>
  </si>
  <si>
    <t>桂N83228</t>
  </si>
  <si>
    <t>LFWSRXRJ9F1E12558</t>
  </si>
  <si>
    <t>450702915861</t>
  </si>
  <si>
    <t>桂N08122D</t>
  </si>
  <si>
    <t>LC1HMYBF2S0011125</t>
  </si>
  <si>
    <t>钦州（2025）500243</t>
  </si>
  <si>
    <t>桂NB0220</t>
  </si>
  <si>
    <t>LGGG4DY32GL328850</t>
  </si>
  <si>
    <t>450702911192</t>
  </si>
  <si>
    <t>桂N05913D</t>
  </si>
  <si>
    <t>LFXAH77W7S3005256</t>
  </si>
  <si>
    <t>钦州（2025）500244</t>
  </si>
  <si>
    <t>桂NB3253</t>
  </si>
  <si>
    <t>LGGG4DY31HL415530</t>
  </si>
  <si>
    <t>450702916762</t>
  </si>
  <si>
    <t>桂N06231D</t>
  </si>
  <si>
    <t>LFXAH77W1S3005273</t>
  </si>
  <si>
    <t>4507029+16335</t>
  </si>
  <si>
    <t>钦州（2025）500245</t>
  </si>
  <si>
    <t>广西信德汇汽车运输有限公司</t>
  </si>
  <si>
    <t>桂ND0061</t>
  </si>
  <si>
    <t>LRDS6PEB1FT015386</t>
  </si>
  <si>
    <t>450702910378</t>
  </si>
  <si>
    <t>欧曼牌BJ4259SNFKB-XG</t>
  </si>
  <si>
    <t>桂NE0933</t>
  </si>
  <si>
    <t>LGAG4LY3XS8020275</t>
  </si>
  <si>
    <t>91450706MA5QEU3D35</t>
  </si>
  <si>
    <t>钦州（2025）500246</t>
  </si>
  <si>
    <t>桂NB8395</t>
  </si>
  <si>
    <t>LFWSRXSJ5HFA01349</t>
  </si>
  <si>
    <t>450702913333</t>
  </si>
  <si>
    <t>桂N12391D</t>
  </si>
  <si>
    <t>LFXAH77W1S3005287</t>
  </si>
  <si>
    <t>钦州（2025）500247</t>
  </si>
  <si>
    <t>桂NC8772</t>
  </si>
  <si>
    <t>LGGG4DY35GL327059</t>
  </si>
  <si>
    <t>450702916847</t>
  </si>
  <si>
    <t>桂N03027D</t>
  </si>
  <si>
    <t>LZ5NB5D39SB004963</t>
  </si>
  <si>
    <t>钦州（2025）500248</t>
  </si>
  <si>
    <t>桂N99152</t>
  </si>
  <si>
    <t>LGGG4DY33GL319123</t>
  </si>
  <si>
    <t>450702916691</t>
  </si>
  <si>
    <t>桂N06282D</t>
  </si>
  <si>
    <t>LFXAH77W2S3005279</t>
  </si>
  <si>
    <t>钦州（2025）500249</t>
  </si>
  <si>
    <t>桂NC6121</t>
  </si>
  <si>
    <t>LGGG4DY3XHL404008</t>
  </si>
  <si>
    <t>450702910664</t>
  </si>
  <si>
    <t>桂N12815D</t>
  </si>
  <si>
    <t>LZ5NB5D33SB004960</t>
  </si>
  <si>
    <t>钦州（2025）500250</t>
  </si>
  <si>
    <t>桂N83806</t>
  </si>
  <si>
    <t>LZZ1CLVB0FA788580</t>
  </si>
  <si>
    <t>450702902691</t>
  </si>
  <si>
    <t>桂NE6002</t>
  </si>
  <si>
    <t>LGAG4LY31S8002487</t>
  </si>
  <si>
    <t>钦州（2025）500251</t>
  </si>
  <si>
    <t>桂NE6111</t>
  </si>
  <si>
    <t>LGGG4DY39FL230770</t>
  </si>
  <si>
    <t>450702916806</t>
  </si>
  <si>
    <t>桂NE5091</t>
  </si>
  <si>
    <t>LNXDBL1M2SL207101</t>
  </si>
  <si>
    <t>钦州（2025）500252</t>
  </si>
  <si>
    <t>桂NC7665</t>
  </si>
  <si>
    <t>LGGG4DY3XFL232656</t>
  </si>
  <si>
    <t>450702916809</t>
  </si>
  <si>
    <t>桂NE7993</t>
  </si>
  <si>
    <t>LNXDBL1M0SL207100</t>
  </si>
  <si>
    <t>钦州（2025）500253</t>
  </si>
  <si>
    <t>广西自贸区日生物流有限公司</t>
  </si>
  <si>
    <t>桂N86285</t>
  </si>
  <si>
    <t>LGGG4DY3XGL320169</t>
  </si>
  <si>
    <t>450702916899</t>
  </si>
  <si>
    <t>桂NE2297</t>
  </si>
  <si>
    <t>LNXDBL1S1SL208173</t>
  </si>
  <si>
    <t>91450001MA5Q014LXX</t>
  </si>
  <si>
    <t>钦州（2025）500254</t>
  </si>
  <si>
    <t>桂NE3269</t>
  </si>
  <si>
    <t>LZFH25T34FD298938</t>
  </si>
  <si>
    <t>450702915787</t>
  </si>
  <si>
    <t>红岩牌CQ4255HTG273</t>
  </si>
  <si>
    <t>桂N00029D</t>
  </si>
  <si>
    <t>LC1HMYBF5S0011118</t>
  </si>
  <si>
    <t>钦州（2025）500255</t>
  </si>
  <si>
    <t>桂N81701</t>
  </si>
  <si>
    <t>LFWSRXRJ8F1F02638</t>
  </si>
  <si>
    <t>450702916008</t>
  </si>
  <si>
    <t>桂NE2733</t>
  </si>
  <si>
    <t>LNXAEL098SL288077</t>
  </si>
  <si>
    <t>乘龙牌LZ5251CCYH5CC1</t>
  </si>
  <si>
    <t>钦州（2025）500256</t>
  </si>
  <si>
    <t>广西自贸区钦州港片区浩盛物流有限公司</t>
  </si>
  <si>
    <t>桂N16790</t>
  </si>
  <si>
    <t>LFWSRXSJ7GFA01089</t>
  </si>
  <si>
    <t>450702916862</t>
  </si>
  <si>
    <t>桂NB7177</t>
  </si>
  <si>
    <t>LNXDBL1M8SL210374</t>
  </si>
  <si>
    <t>91450704MAA7J3CT7R</t>
  </si>
  <si>
    <t>钦州（2025）500257</t>
  </si>
  <si>
    <t>广西自贸区庆华物流有限公司</t>
  </si>
  <si>
    <t>桂N69895</t>
  </si>
  <si>
    <t>LFWSRXRJ4E1F21184</t>
  </si>
  <si>
    <t>450702916684</t>
  </si>
  <si>
    <t>桂NE1903</t>
  </si>
  <si>
    <t>LFWSRXSJ4SND06428</t>
  </si>
  <si>
    <t>解放牌CA4250P66K25T1E6</t>
  </si>
  <si>
    <t>91450706MAA7FT8C1X</t>
  </si>
  <si>
    <t>钦州（2025）500258</t>
  </si>
  <si>
    <t>0777-3882988</t>
  </si>
  <si>
    <t>广西亿丰物流有限公司</t>
  </si>
  <si>
    <t>桂N82953</t>
  </si>
  <si>
    <t>LFWSRXRJ6F1E04689</t>
  </si>
  <si>
    <t>450702916719</t>
  </si>
  <si>
    <t>桂N05659D</t>
  </si>
  <si>
    <t>LFXAH77W4S3015103</t>
  </si>
  <si>
    <t>三一牌HQC42503SWBEV14</t>
  </si>
  <si>
    <t>纯电</t>
  </si>
  <si>
    <t>9145070MA5KDMQP50</t>
  </si>
  <si>
    <t>钦州（2025）500259</t>
  </si>
  <si>
    <t>桂N90125</t>
  </si>
  <si>
    <t>LVM4C3D97FB200870</t>
  </si>
  <si>
    <t>450702902357</t>
  </si>
  <si>
    <t>桂N10663D</t>
  </si>
  <si>
    <t>LFXAH77W3S3015108</t>
  </si>
  <si>
    <t>钦州（2025）500260</t>
  </si>
  <si>
    <t>桂NC1766</t>
  </si>
  <si>
    <t>LGGG4DY35EL929361</t>
  </si>
  <si>
    <t>450702916696</t>
  </si>
  <si>
    <t>桂N06587D</t>
  </si>
  <si>
    <t>LFXAH77W8S3015119</t>
  </si>
  <si>
    <t>钦州（2025）500261</t>
  </si>
  <si>
    <t>桂NE6803</t>
  </si>
  <si>
    <t>LG6ZDCNH2GY211280</t>
  </si>
  <si>
    <t>450702916794</t>
  </si>
  <si>
    <t>大运牌CGC4250WD43</t>
  </si>
  <si>
    <t>桂N08976D</t>
  </si>
  <si>
    <t>LFXAH77W5S3015112</t>
  </si>
  <si>
    <t>钦州（2025）500262</t>
  </si>
  <si>
    <t>桂N90307</t>
  </si>
  <si>
    <t>LVM4C3D96EB215276</t>
  </si>
  <si>
    <t>450702902702</t>
  </si>
  <si>
    <t>桂N07663D</t>
  </si>
  <si>
    <t>LFXAH77W8S3015105</t>
  </si>
  <si>
    <t>钦州（2025）500263</t>
  </si>
  <si>
    <t>桂ND8508</t>
  </si>
  <si>
    <t>LGAG4DX3XF3013031</t>
  </si>
  <si>
    <t>450702915785</t>
  </si>
  <si>
    <t>东风牌DFL4250AX3A</t>
  </si>
  <si>
    <t>桂N00105D</t>
  </si>
  <si>
    <t>LC1HMYBF3S0011120</t>
  </si>
  <si>
    <t>钦州（2025）500264</t>
  </si>
  <si>
    <t>桂NE3136</t>
  </si>
  <si>
    <t>LFWSRXRJ2E1E27126</t>
  </si>
  <si>
    <t>450702916115</t>
  </si>
  <si>
    <t>桂N00139D</t>
  </si>
  <si>
    <t>LC1HMYBF5S0011121</t>
  </si>
  <si>
    <t>钦州（2025）500265</t>
  </si>
  <si>
    <t>广西联胜供应链管理服务有限公司</t>
  </si>
  <si>
    <t>桂ND8678</t>
  </si>
  <si>
    <t>LFWSRXRJ5F1E03999</t>
  </si>
  <si>
    <t>450702916072</t>
  </si>
  <si>
    <t>解放牌CA4250P66K24T1A1HE4</t>
  </si>
  <si>
    <t>桂NB2825</t>
  </si>
  <si>
    <t>LFWSRXSJ8SNB06593</t>
  </si>
  <si>
    <t>91450704MACP9RHY0K</t>
  </si>
  <si>
    <t>钦州（2025）500266</t>
  </si>
  <si>
    <t>0777-3667788</t>
  </si>
  <si>
    <t>钦州市龙腾物流有限公司</t>
  </si>
  <si>
    <t>桂N16308​</t>
  </si>
  <si>
    <t>LGGG4DY30GL322481</t>
  </si>
  <si>
    <t>450702916731</t>
  </si>
  <si>
    <t>桂N06781D</t>
  </si>
  <si>
    <t>LFXAH77WXS3013386</t>
  </si>
  <si>
    <t>914507005522986262</t>
  </si>
  <si>
    <t>钦州（2025）500267</t>
  </si>
  <si>
    <t>桂N88661</t>
  </si>
  <si>
    <t>LFWSRXSJ8HFA01300</t>
  </si>
  <si>
    <t>450702916736</t>
  </si>
  <si>
    <t>桂N13336D</t>
  </si>
  <si>
    <t>LFXAH77W1S3013387</t>
  </si>
  <si>
    <t>钦州（2025）500268</t>
  </si>
  <si>
    <t>0777—3667788</t>
  </si>
  <si>
    <t>桂N88071</t>
  </si>
  <si>
    <t>LFWSRXSJ1HFA01221</t>
  </si>
  <si>
    <t>450702916788</t>
  </si>
  <si>
    <t>桂N00722D</t>
  </si>
  <si>
    <t>LFXAH77W2S3013379</t>
  </si>
  <si>
    <t>钦州（2025）500269</t>
  </si>
  <si>
    <t>桂N87707</t>
  </si>
  <si>
    <t>LFWSRXSJ5GFA03567</t>
  </si>
  <si>
    <t>450702916732</t>
  </si>
  <si>
    <t>桂N08187D</t>
  </si>
  <si>
    <t>LFXAH77W0S3013378</t>
  </si>
  <si>
    <t>钦州（2025）500270</t>
  </si>
  <si>
    <t>桂N90728</t>
  </si>
  <si>
    <t>LFWSRXRJ4E1E09923</t>
  </si>
  <si>
    <t>450702909849</t>
  </si>
  <si>
    <t>桂N11797D</t>
  </si>
  <si>
    <t>LFXAH77W8S3013385</t>
  </si>
  <si>
    <t>钦州（2025）500271</t>
  </si>
  <si>
    <t>桂N89216</t>
  </si>
  <si>
    <t>LFWSRXSJ9HFA02181</t>
  </si>
  <si>
    <t>450705916749</t>
  </si>
  <si>
    <t>桂N08578D</t>
  </si>
  <si>
    <t>LFXAH77W4S3013383</t>
  </si>
  <si>
    <t>钦州（2025）500272</t>
  </si>
  <si>
    <t>桂NC9588</t>
  </si>
  <si>
    <t>LGGG4DY37FL219248</t>
  </si>
  <si>
    <t>450702916682</t>
  </si>
  <si>
    <t>桂N12398D</t>
  </si>
  <si>
    <t>LFXAH77W3S3013388</t>
  </si>
  <si>
    <t>钦州（2025）500273</t>
  </si>
  <si>
    <t>桂NE6815</t>
  </si>
  <si>
    <t>LGGG4DY37FL231593</t>
  </si>
  <si>
    <t>450702917008</t>
  </si>
  <si>
    <t>桂N03177D</t>
  </si>
  <si>
    <t>LFXAH77W5S3013389</t>
  </si>
  <si>
    <t>钦州（2025）500274</t>
  </si>
  <si>
    <t>桂ND8958</t>
  </si>
  <si>
    <t>LFWSRXSJ7G1E90297</t>
  </si>
  <si>
    <t>450702916681</t>
  </si>
  <si>
    <t>桂N06181D</t>
  </si>
  <si>
    <t>LFXAH77W9S3013380</t>
  </si>
  <si>
    <t>钦州（2025）500275</t>
  </si>
  <si>
    <t>桂NE6761</t>
  </si>
  <si>
    <t>LFWSRXRJ5F1E00309</t>
  </si>
  <si>
    <t>450702916790</t>
  </si>
  <si>
    <t>桂N11807D</t>
  </si>
  <si>
    <t>LFXAH77W7S3015113</t>
  </si>
  <si>
    <t>91450704MA5KDMQP50</t>
  </si>
  <si>
    <t>钦州（2025）500276</t>
  </si>
  <si>
    <t>广西汇顺供应链管理有限公司</t>
  </si>
  <si>
    <t>桂N82652</t>
  </si>
  <si>
    <t>LGAG4DY31F3000876</t>
  </si>
  <si>
    <t>450702901773</t>
  </si>
  <si>
    <t>桂N06016D</t>
  </si>
  <si>
    <t>LPEKMDBD5SD000202</t>
  </si>
  <si>
    <t>比亚迪牌BYD4250C2BEV1</t>
  </si>
  <si>
    <t>91450704330743499U</t>
  </si>
  <si>
    <t>钦州（2025）500277</t>
  </si>
  <si>
    <t>桂N82311</t>
  </si>
  <si>
    <t>LGAG4DY38F3000874</t>
  </si>
  <si>
    <t>450702900171</t>
  </si>
  <si>
    <t>桂N08353D</t>
  </si>
  <si>
    <t>LPEKMDBD3SD000201</t>
  </si>
  <si>
    <t>钦州（2025）500278</t>
  </si>
  <si>
    <t>桂N82395</t>
  </si>
  <si>
    <t>LGAG4DY33F3000880</t>
  </si>
  <si>
    <t>450702900177</t>
  </si>
  <si>
    <t>桂N09898D</t>
  </si>
  <si>
    <t>LPEKMDBD6SD000211</t>
  </si>
  <si>
    <t>钦州（2025）500279</t>
  </si>
  <si>
    <t>桂NC2375</t>
  </si>
  <si>
    <t>LGGG4DY35GL336327</t>
  </si>
  <si>
    <t>450702910822</t>
  </si>
  <si>
    <t>桂N08306D</t>
  </si>
  <si>
    <t>LPEKMDBD2SD000206</t>
  </si>
  <si>
    <t>钦州（2025）500280</t>
  </si>
  <si>
    <t>桂N99672</t>
  </si>
  <si>
    <t>LFWSRXRJ2F1F09178</t>
  </si>
  <si>
    <t>450702916752</t>
  </si>
  <si>
    <t>桂N00106D</t>
  </si>
  <si>
    <t>LPEKMDBD5SD000216</t>
  </si>
  <si>
    <t>钦州（2025）500281</t>
  </si>
  <si>
    <t>桂N82189</t>
  </si>
  <si>
    <t>LFWSRXRJ1FIF02643</t>
  </si>
  <si>
    <t>450702915845</t>
  </si>
  <si>
    <t>桂N13236D</t>
  </si>
  <si>
    <t>LPEKMDBD9SD000204</t>
  </si>
  <si>
    <t>钦州（2025）500282</t>
  </si>
  <si>
    <t>桂NC5309</t>
  </si>
  <si>
    <t>LGGG4DY33HL415528</t>
  </si>
  <si>
    <t>450702916805</t>
  </si>
  <si>
    <t>桂N02860D</t>
  </si>
  <si>
    <t>LPEKMDBD4SD000210</t>
  </si>
  <si>
    <t>450702917043</t>
  </si>
  <si>
    <t>钦州（2025）500283</t>
  </si>
  <si>
    <t>桂NC5100</t>
  </si>
  <si>
    <t>LGGG4DY39FL202029</t>
  </si>
  <si>
    <t>450702912032</t>
  </si>
  <si>
    <t>桂N10636D</t>
  </si>
  <si>
    <t>LPEKMDBD4SD000207</t>
  </si>
  <si>
    <t>钦州（2025）500284</t>
  </si>
  <si>
    <t>桂N93258</t>
  </si>
  <si>
    <t>LFWSRXRJ1F1E08245</t>
  </si>
  <si>
    <t>450702916803</t>
  </si>
  <si>
    <t>桂N02816D</t>
  </si>
  <si>
    <t>LPEKMDBD7SD000203</t>
  </si>
  <si>
    <t>比亚迪牌VYD4250C2BEV1</t>
  </si>
  <si>
    <t>钦州（2025）500285</t>
  </si>
  <si>
    <t>桂N87597</t>
  </si>
  <si>
    <t>LGGG4DY34GL339087</t>
  </si>
  <si>
    <t>450702916804</t>
  </si>
  <si>
    <t>桂N08163D</t>
  </si>
  <si>
    <t>LPEKMDBD1SD000214</t>
  </si>
  <si>
    <t>钦州（2025）500286</t>
  </si>
  <si>
    <t>桂ND1330</t>
  </si>
  <si>
    <t>LZGJLNT42GX035916</t>
  </si>
  <si>
    <t>450702910618</t>
  </si>
  <si>
    <t>陕汽牌SX4256NV324</t>
  </si>
  <si>
    <t>桂N06661D</t>
  </si>
  <si>
    <t>LFXAH77W1S3015107</t>
  </si>
  <si>
    <t>钦州（2025）500287</t>
  </si>
  <si>
    <t>桂ND1319</t>
  </si>
  <si>
    <t>LGGG4DY34GL323732</t>
  </si>
  <si>
    <t>450702916791</t>
  </si>
  <si>
    <t>桂N07976D</t>
  </si>
  <si>
    <t>LFXAH77W4S3015098</t>
  </si>
  <si>
    <t>钦州（2025）500288</t>
  </si>
  <si>
    <t>桂NE9930</t>
  </si>
  <si>
    <t>LFWSRXSJ0G1E28112</t>
  </si>
  <si>
    <t>450702916792</t>
  </si>
  <si>
    <t>桂N06639D</t>
  </si>
  <si>
    <t>LFXAH77W9S3015100</t>
  </si>
  <si>
    <t>钦州（2025）500289</t>
  </si>
  <si>
    <t>桂N82855</t>
  </si>
  <si>
    <t>LFWSRXRJ9F1F12885</t>
  </si>
  <si>
    <t>450702902072</t>
  </si>
  <si>
    <t>桂N12189D</t>
  </si>
  <si>
    <t>LFXAH77W2S3015097</t>
  </si>
  <si>
    <t>钦州（2025）500290</t>
  </si>
  <si>
    <t>桂ND1599</t>
  </si>
  <si>
    <t>LFWSRXRJ8E1F26825</t>
  </si>
  <si>
    <t>450702910835</t>
  </si>
  <si>
    <t>桂N05592D</t>
  </si>
  <si>
    <t>LFXAH77W0S3015115</t>
  </si>
  <si>
    <t>钦州（2025）500291</t>
  </si>
  <si>
    <t>钦州合邦物流有限公司</t>
  </si>
  <si>
    <t>桂NB3115</t>
  </si>
  <si>
    <t>LGGG4DY33HL410040</t>
  </si>
  <si>
    <t>450702910403</t>
  </si>
  <si>
    <t>桂NE3982</t>
  </si>
  <si>
    <t>LNXDBL0H8RL804574</t>
  </si>
  <si>
    <t>乘龙牌LZ4251H5DC2</t>
  </si>
  <si>
    <t>91450704561583891N</t>
  </si>
  <si>
    <t>钦州（2025）500292</t>
  </si>
  <si>
    <t>桂N69966</t>
  </si>
  <si>
    <t>LFWSRXPJ4B1F14119</t>
  </si>
  <si>
    <t>450702907844</t>
  </si>
  <si>
    <t>解放牌CA4250P66K2T1A1HE</t>
  </si>
  <si>
    <t>桂N00122D</t>
  </si>
  <si>
    <t>LC1HMYBFXS0011132</t>
  </si>
  <si>
    <t>徐工牌XGA4252BEVWC2</t>
  </si>
  <si>
    <t>钦州（2025）500293</t>
  </si>
  <si>
    <t>桂NC5803</t>
  </si>
  <si>
    <t>LGGG4DY38GL340789</t>
  </si>
  <si>
    <t>450702916695</t>
  </si>
  <si>
    <t>桂NE6882</t>
  </si>
  <si>
    <t>LZZ1CL3D8SA206059</t>
  </si>
  <si>
    <t>豪沃牌ZZ4257V424KF1LT</t>
  </si>
  <si>
    <t>钦州（2025）500294</t>
  </si>
  <si>
    <t>桂NB2070</t>
  </si>
  <si>
    <t>LFWRRXRJ0F1F33560</t>
  </si>
  <si>
    <t>450702905689</t>
  </si>
  <si>
    <t>解放牌CA4250P66K24T3HE4</t>
  </si>
  <si>
    <t>桂N05551D</t>
  </si>
  <si>
    <t>LY1HMYBF8S0011131</t>
  </si>
  <si>
    <t>钦州（2025）500295</t>
  </si>
  <si>
    <t>桂NB3236</t>
  </si>
  <si>
    <t>LGGG4DY3XFL232026</t>
  </si>
  <si>
    <t>450702916717</t>
  </si>
  <si>
    <t>乘龙牌LZ45251QDCA</t>
  </si>
  <si>
    <t>桂ND6882</t>
  </si>
  <si>
    <t>LNXDBL1MXSL210375</t>
  </si>
  <si>
    <t>钦州（2025）500296</t>
  </si>
  <si>
    <t>桂NE9398</t>
  </si>
  <si>
    <t>LGGG4DY38FL230761</t>
  </si>
  <si>
    <t>450702916810</t>
  </si>
  <si>
    <t>桂NE7117</t>
  </si>
  <si>
    <t>LNXDBL1M6SL210373</t>
  </si>
  <si>
    <t>450702916866</t>
  </si>
  <si>
    <t>钦州（2025）500297</t>
  </si>
  <si>
    <t>胡汉良</t>
  </si>
  <si>
    <t>桂N81852</t>
  </si>
  <si>
    <t>LFWSRXRJXE1E09926</t>
  </si>
  <si>
    <t>450702914100</t>
  </si>
  <si>
    <t>452802197310180056</t>
  </si>
  <si>
    <t>钦州（2025）500298</t>
  </si>
  <si>
    <t>钦州市钦州港祥盛物流有限公司</t>
  </si>
  <si>
    <t>桂NB6956</t>
  </si>
  <si>
    <t>LGGG4DY37DL192100</t>
  </si>
  <si>
    <t>450702905320</t>
  </si>
  <si>
    <t>乘龙牌LZ42553QDC</t>
  </si>
  <si>
    <t>452802197608058715</t>
  </si>
  <si>
    <t>钦州（2025）500299</t>
  </si>
  <si>
    <t>广西旺桂贸易有限公司</t>
  </si>
  <si>
    <t>桂NC2130</t>
  </si>
  <si>
    <t>LZZICLXB5GA162201</t>
  </si>
  <si>
    <t>450702914325</t>
  </si>
  <si>
    <t>豪沃牌/ZZ4257V324HDIH</t>
  </si>
  <si>
    <t>91450704MACHJU7M4J</t>
  </si>
  <si>
    <t>钦州（2025）500300</t>
  </si>
  <si>
    <t>钦州市钦州港瑞力物流有限公司</t>
  </si>
  <si>
    <t>桂N82862</t>
  </si>
  <si>
    <t>LGGG3DV25FL217349</t>
  </si>
  <si>
    <t>450702901852</t>
  </si>
  <si>
    <t>乘龙牌LZ4180QAFA</t>
  </si>
  <si>
    <t>914507040560094850</t>
  </si>
  <si>
    <t>钦州（2025）500301</t>
  </si>
  <si>
    <t>桂N90076</t>
  </si>
  <si>
    <t>LGGG4DY3IEL932578</t>
  </si>
  <si>
    <t>450702902767</t>
  </si>
  <si>
    <t>桂ND0771</t>
  </si>
  <si>
    <t>LGAG4DY38S8021186</t>
  </si>
  <si>
    <t>450702917101</t>
  </si>
  <si>
    <t>东风牌DFH4250C6</t>
  </si>
  <si>
    <t>钦州（2025）500302</t>
  </si>
  <si>
    <t>桂N88857</t>
  </si>
  <si>
    <t>LFWSRXPJ8EIE08079</t>
  </si>
  <si>
    <t>450702905932</t>
  </si>
  <si>
    <t>解放牌CA4250P66K2T1A1HE4</t>
  </si>
  <si>
    <t>桂ND3633</t>
  </si>
  <si>
    <t>LGAG4DY36S8021185</t>
  </si>
  <si>
    <t>450702917100</t>
  </si>
  <si>
    <t>钦州（2025）500303</t>
  </si>
  <si>
    <t>桂N89509</t>
  </si>
  <si>
    <t>LFWSRXPJ3EIF03310</t>
  </si>
  <si>
    <t>450702916215</t>
  </si>
  <si>
    <t>解放牌CA4250P66K4TIAIHE4</t>
  </si>
  <si>
    <t>桂NC8790</t>
  </si>
  <si>
    <t>LNXCEL0H5SL209948</t>
  </si>
  <si>
    <t>450702197076</t>
  </si>
  <si>
    <t>钦州（2025）500304</t>
  </si>
  <si>
    <t>桂NB6119</t>
  </si>
  <si>
    <t>LFWSRXSJ0GFA04013</t>
  </si>
  <si>
    <t>450702916074</t>
  </si>
  <si>
    <t>解放牌CA4250P66K24TIA2E4</t>
  </si>
  <si>
    <t>桂NE8031</t>
  </si>
  <si>
    <t>LNXCEL0H0SL209646</t>
  </si>
  <si>
    <t>450702917077</t>
  </si>
  <si>
    <t>乘龙牌LZ3250H7DC1</t>
  </si>
  <si>
    <t>钦州（2025）500305</t>
  </si>
  <si>
    <t>桂N16322</t>
  </si>
  <si>
    <t>LGGX5DF59GL339832</t>
  </si>
  <si>
    <t>450702916972</t>
  </si>
  <si>
    <t>桂N11683D</t>
  </si>
  <si>
    <t>LFWSRUDL5SNB53500</t>
  </si>
  <si>
    <t>450702916417</t>
  </si>
  <si>
    <t>钦州（2025）500306</t>
  </si>
  <si>
    <t>广西自贸区盛元物流有限公司</t>
  </si>
  <si>
    <t>桂NC8503</t>
  </si>
  <si>
    <t>LZGJLNV42GX053555</t>
  </si>
  <si>
    <t>450702906477</t>
  </si>
  <si>
    <t>陜汽牌SX42564T324</t>
  </si>
  <si>
    <t>桂NE3992</t>
  </si>
  <si>
    <t>LZZ7CLWB5S687039</t>
  </si>
  <si>
    <t>450702915829</t>
  </si>
  <si>
    <t>汕德卡牌ZZ4256V324HF1W</t>
  </si>
  <si>
    <t>91450706MA5PUT2C26</t>
  </si>
  <si>
    <t>钦州（2025）500307</t>
  </si>
  <si>
    <t>钦州市德骏物流有限公司</t>
  </si>
  <si>
    <t>桂NB0397</t>
  </si>
  <si>
    <t>LVM4C3D94GB300409</t>
  </si>
  <si>
    <t>450702901199</t>
  </si>
  <si>
    <t>集瑞联合牌SQR425ID6ZT4-6</t>
  </si>
  <si>
    <t>桂NE9280</t>
  </si>
  <si>
    <t>LGAG4LY36S8020693</t>
  </si>
  <si>
    <t>450702917003</t>
  </si>
  <si>
    <t>9145070434849112XM</t>
  </si>
  <si>
    <t>钦州（2025）500308</t>
  </si>
  <si>
    <t>桂NE2877</t>
  </si>
  <si>
    <t>LFWRRXRJ0F1F12903</t>
  </si>
  <si>
    <t>450702913947</t>
  </si>
  <si>
    <t>桂N97258</t>
  </si>
  <si>
    <t>LZZ7CLWB3C687038</t>
  </si>
  <si>
    <t>450702915776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</si>
</sst>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/d;@"/>
  </numFmts>
  <fonts count="3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方正小标宋简体"/>
      <charset val="134"/>
    </font>
    <font>
      <sz val="16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</font>
    <font>
      <sz val="14"/>
      <color rgb="FFFF0000"/>
      <name val="宋体"/>
      <charset val="134"/>
    </font>
    <font>
      <sz val="14"/>
      <color theme="1"/>
      <name val="宋体"/>
      <charset val="134"/>
    </font>
    <font>
      <sz val="14"/>
      <color theme="1"/>
      <name val="仿宋_GB2312"/>
      <charset val="134"/>
    </font>
    <font>
      <sz val="18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Nimbus Roman No9 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8" fillId="9" borderId="9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30" fillId="10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14" fontId="9" fillId="0" borderId="1" xfId="0" applyNumberFormat="1" applyFont="1" applyBorder="1" applyAlignment="1">
      <alignment vertical="center"/>
    </xf>
    <xf numFmtId="14" fontId="9" fillId="0" borderId="1" xfId="0" applyNumberFormat="1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Fill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NumberFormat="1" applyFont="1" applyFill="1" applyBorder="1" applyAlignment="1">
      <alignment horizontal="center" vertical="center"/>
    </xf>
    <xf numFmtId="14" fontId="12" fillId="4" borderId="1" xfId="0" applyNumberFormat="1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14" fontId="10" fillId="4" borderId="3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 wrapText="1"/>
    </xf>
    <xf numFmtId="176" fontId="12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>
      <alignment vertical="center"/>
    </xf>
    <xf numFmtId="0" fontId="12" fillId="4" borderId="1" xfId="0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>
      <alignment vertical="center"/>
    </xf>
    <xf numFmtId="0" fontId="9" fillId="4" borderId="4" xfId="0" applyFont="1" applyFill="1" applyBorder="1" applyAlignment="1">
      <alignment horizontal="center" vertical="center"/>
    </xf>
    <xf numFmtId="14" fontId="9" fillId="4" borderId="1" xfId="0" applyNumberFormat="1" applyFont="1" applyFill="1" applyBorder="1">
      <alignment vertical="center"/>
    </xf>
    <xf numFmtId="0" fontId="2" fillId="0" borderId="1" xfId="0" applyFont="1" applyBorder="1">
      <alignment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NumberFormat="1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14" fontId="11" fillId="4" borderId="1" xfId="0" applyNumberFormat="1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 quotePrefix="1">
      <alignment horizontal="center" vertical="center" wrapText="1"/>
    </xf>
    <xf numFmtId="176" fontId="10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9" fillId="0" borderId="1" xfId="0" applyNumberFormat="1" applyFont="1" applyBorder="1" applyAlignment="1" quotePrefix="1">
      <alignment horizontal="center" vertical="center"/>
    </xf>
    <xf numFmtId="0" fontId="9" fillId="0" borderId="1" xfId="0" applyFont="1" applyBorder="1" applyAlignment="1" quotePrefix="1">
      <alignment horizontal="center" vertical="center"/>
    </xf>
    <xf numFmtId="0" fontId="12" fillId="4" borderId="1" xfId="0" applyNumberFormat="1" applyFont="1" applyFill="1" applyBorder="1" applyAlignment="1" quotePrefix="1">
      <alignment horizontal="center" vertical="center"/>
    </xf>
    <xf numFmtId="0" fontId="12" fillId="4" borderId="1" xfId="0" applyFont="1" applyFill="1" applyBorder="1" applyAlignment="1" quotePrefix="1">
      <alignment horizontal="center" vertical="center" wrapText="1"/>
    </xf>
    <xf numFmtId="0" fontId="12" fillId="4" borderId="1" xfId="0" applyNumberFormat="1" applyFont="1" applyFill="1" applyBorder="1" applyAlignment="1" quotePrefix="1">
      <alignment horizontal="center" vertical="center" wrapText="1"/>
    </xf>
    <xf numFmtId="0" fontId="10" fillId="4" borderId="1" xfId="0" applyFont="1" applyFill="1" applyBorder="1" applyAlignment="1" quotePrefix="1">
      <alignment horizontal="center" vertical="center" wrapText="1"/>
    </xf>
    <xf numFmtId="0" fontId="9" fillId="4" borderId="4" xfId="0" applyFont="1" applyFill="1" applyBorder="1" applyAlignment="1" quotePrefix="1">
      <alignment horizontal="center" vertical="center"/>
    </xf>
    <xf numFmtId="176" fontId="12" fillId="4" borderId="1" xfId="0" applyNumberFormat="1" applyFont="1" applyFill="1" applyBorder="1" applyAlignment="1" quotePrefix="1">
      <alignment horizontal="center" vertical="center" wrapText="1"/>
    </xf>
    <xf numFmtId="0" fontId="10" fillId="4" borderId="1" xfId="0" applyNumberFormat="1" applyFont="1" applyFill="1" applyBorder="1" applyAlignment="1" quotePrefix="1">
      <alignment horizontal="center" vertical="center"/>
    </xf>
    <xf numFmtId="0" fontId="10" fillId="4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5"/>
  <sheetViews>
    <sheetView tabSelected="1" zoomScale="65" zoomScaleNormal="65" topLeftCell="I1" workbookViewId="0">
      <pane ySplit="3" topLeftCell="A4" activePane="bottomLeft" state="frozen"/>
      <selection/>
      <selection pane="bottomLeft" activeCell="AF7" sqref="AF7"/>
    </sheetView>
  </sheetViews>
  <sheetFormatPr defaultColWidth="8.89166666666667" defaultRowHeight="14.25"/>
  <cols>
    <col min="1" max="1" width="8.89166666666667" style="3"/>
    <col min="2" max="2" width="10.975" style="4" customWidth="1"/>
    <col min="3" max="3" width="12.2916666666667" style="5" customWidth="1"/>
    <col min="4" max="4" width="17.5083333333333" style="5" customWidth="1"/>
    <col min="5" max="5" width="12.625" style="5" customWidth="1"/>
    <col min="6" max="6" width="10.8916666666667" style="5" customWidth="1"/>
    <col min="7" max="7" width="8.89166666666667" style="5"/>
    <col min="8" max="8" width="17.625" style="6" customWidth="1"/>
    <col min="9" max="9" width="10.6833333333333" style="5" customWidth="1"/>
    <col min="10" max="11" width="8.89166666666667" style="5"/>
    <col min="12" max="12" width="16" style="5"/>
    <col min="13" max="13" width="8.89166666666667" style="5"/>
    <col min="14" max="14" width="14.5083333333333" style="5"/>
    <col min="15" max="15" width="11.925" style="5" customWidth="1"/>
    <col min="16" max="16" width="13.4416666666667" style="5" customWidth="1"/>
    <col min="17" max="17" width="11.0833333333333" style="5" customWidth="1"/>
    <col min="18" max="18" width="28.4583333333333" style="5" customWidth="1"/>
    <col min="19" max="22" width="8.89166666666667" style="5"/>
    <col min="23" max="23" width="12.1833333333333" style="5" customWidth="1"/>
    <col min="24" max="24" width="10.3083333333333" style="7" customWidth="1"/>
    <col min="25" max="25" width="15.875" style="5"/>
    <col min="26" max="26" width="14.375" style="5"/>
    <col min="27" max="27" width="14.5083333333333" style="5"/>
    <col min="28" max="28" width="16" style="5"/>
    <col min="29" max="29" width="12.1416666666667" style="5" customWidth="1"/>
    <col min="30" max="31" width="8.89166666666667" style="5"/>
    <col min="32" max="32" width="11.875" customWidth="1"/>
  </cols>
  <sheetData>
    <row r="1" ht="42" customHeight="1" spans="1:32"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9"/>
    </row>
    <row r="2" s="1" customFormat="1" ht="35" customHeight="1" spans="1:3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/>
      <c r="H2" s="12"/>
      <c r="I2" s="11"/>
      <c r="J2" s="11"/>
      <c r="K2" s="11"/>
      <c r="L2" s="11"/>
      <c r="M2" s="11"/>
      <c r="N2" s="11"/>
      <c r="O2" s="11"/>
      <c r="P2" s="11" t="s">
        <v>7</v>
      </c>
      <c r="Q2" s="11"/>
      <c r="R2" s="11"/>
      <c r="S2" s="11"/>
      <c r="T2" s="11"/>
      <c r="U2" s="11"/>
      <c r="V2" s="11"/>
      <c r="W2" s="11"/>
      <c r="X2" s="10" t="s">
        <v>8</v>
      </c>
      <c r="Y2" s="10"/>
      <c r="Z2" s="10"/>
      <c r="AA2" s="10" t="s">
        <v>9</v>
      </c>
      <c r="AB2" s="10" t="s">
        <v>10</v>
      </c>
      <c r="AC2" s="10" t="s">
        <v>11</v>
      </c>
      <c r="AD2" s="10" t="s">
        <v>12</v>
      </c>
      <c r="AE2" s="13" t="s">
        <v>13</v>
      </c>
      <c r="AF2" s="14" t="s">
        <v>14</v>
      </c>
    </row>
    <row r="3" s="1" customFormat="1" ht="45" customHeight="1" spans="1:32">
      <c r="A3" s="10"/>
      <c r="B3" s="10"/>
      <c r="C3" s="10"/>
      <c r="D3" s="10"/>
      <c r="E3" s="10"/>
      <c r="F3" s="10" t="s">
        <v>15</v>
      </c>
      <c r="G3" s="10" t="s">
        <v>16</v>
      </c>
      <c r="H3" s="15" t="s">
        <v>17</v>
      </c>
      <c r="I3" s="10" t="s">
        <v>18</v>
      </c>
      <c r="J3" s="10" t="s">
        <v>19</v>
      </c>
      <c r="K3" s="10" t="s">
        <v>20</v>
      </c>
      <c r="L3" s="10" t="s">
        <v>21</v>
      </c>
      <c r="M3" s="10" t="s">
        <v>22</v>
      </c>
      <c r="N3" s="10" t="s">
        <v>23</v>
      </c>
      <c r="O3" s="10" t="s">
        <v>24</v>
      </c>
      <c r="P3" s="10" t="s">
        <v>15</v>
      </c>
      <c r="Q3" s="10" t="s">
        <v>16</v>
      </c>
      <c r="R3" s="10" t="s">
        <v>17</v>
      </c>
      <c r="S3" s="10" t="s">
        <v>18</v>
      </c>
      <c r="T3" s="10" t="s">
        <v>19</v>
      </c>
      <c r="U3" s="10" t="s">
        <v>20</v>
      </c>
      <c r="V3" s="10" t="s">
        <v>25</v>
      </c>
      <c r="W3" s="10" t="s">
        <v>21</v>
      </c>
      <c r="X3" s="10" t="s">
        <v>26</v>
      </c>
      <c r="Y3" s="10" t="s">
        <v>27</v>
      </c>
      <c r="Z3" s="10" t="s">
        <v>28</v>
      </c>
      <c r="AA3" s="10"/>
      <c r="AB3" s="10"/>
      <c r="AC3" s="10"/>
      <c r="AD3" s="10"/>
      <c r="AE3" s="13"/>
      <c r="AF3" s="14"/>
    </row>
    <row r="4" customFormat="1" ht="66" customHeight="1" spans="1:32">
      <c r="A4" s="16">
        <v>1</v>
      </c>
      <c r="B4" s="17" t="s">
        <v>29</v>
      </c>
      <c r="C4" s="18" t="s">
        <v>30</v>
      </c>
      <c r="D4" s="17">
        <v>18278799968</v>
      </c>
      <c r="E4" s="17" t="s">
        <v>31</v>
      </c>
      <c r="F4" s="17" t="s">
        <v>32</v>
      </c>
      <c r="G4" s="17" t="s">
        <v>33</v>
      </c>
      <c r="H4" s="93" t="s">
        <v>34</v>
      </c>
      <c r="I4" s="17" t="s">
        <v>35</v>
      </c>
      <c r="J4" s="17" t="s">
        <v>36</v>
      </c>
      <c r="K4" s="17" t="s">
        <v>37</v>
      </c>
      <c r="L4" s="20">
        <v>42220</v>
      </c>
      <c r="M4" s="17"/>
      <c r="N4" s="20">
        <v>45856</v>
      </c>
      <c r="O4" s="17" t="s">
        <v>38</v>
      </c>
      <c r="P4" s="17"/>
      <c r="Q4" s="17"/>
      <c r="R4" s="21"/>
      <c r="S4" s="17"/>
      <c r="T4" s="17"/>
      <c r="U4" s="17"/>
      <c r="V4" s="17"/>
      <c r="W4" s="20"/>
      <c r="X4" s="22">
        <v>4.5</v>
      </c>
      <c r="Y4" s="17">
        <f>0.95*X4</f>
        <v>4.275</v>
      </c>
      <c r="Z4" s="17">
        <f>0.05*X4</f>
        <v>0.225</v>
      </c>
      <c r="AA4" s="20">
        <v>45851</v>
      </c>
      <c r="AB4" s="20">
        <v>45901</v>
      </c>
      <c r="AC4" s="17" t="s">
        <v>39</v>
      </c>
      <c r="AD4" s="17"/>
      <c r="AE4" s="23"/>
      <c r="AF4" s="24"/>
    </row>
    <row r="5" customFormat="1" ht="66" customHeight="1" spans="1:32">
      <c r="A5" s="16">
        <v>2</v>
      </c>
      <c r="B5" s="17" t="s">
        <v>40</v>
      </c>
      <c r="C5" s="25" t="s">
        <v>41</v>
      </c>
      <c r="D5" s="17">
        <v>18178799977</v>
      </c>
      <c r="E5" s="17" t="s">
        <v>42</v>
      </c>
      <c r="F5" s="17" t="s">
        <v>43</v>
      </c>
      <c r="G5" s="17" t="s">
        <v>44</v>
      </c>
      <c r="H5" s="17" t="s">
        <v>45</v>
      </c>
      <c r="I5" s="17" t="s">
        <v>46</v>
      </c>
      <c r="J5" s="17" t="s">
        <v>36</v>
      </c>
      <c r="K5" s="17" t="s">
        <v>37</v>
      </c>
      <c r="L5" s="20">
        <v>42625</v>
      </c>
      <c r="M5" s="17"/>
      <c r="N5" s="20">
        <v>45853</v>
      </c>
      <c r="O5" s="17" t="s">
        <v>38</v>
      </c>
      <c r="P5" s="17"/>
      <c r="Q5" s="17"/>
      <c r="R5" s="21"/>
      <c r="S5" s="17"/>
      <c r="T5" s="17"/>
      <c r="U5" s="17"/>
      <c r="V5" s="17"/>
      <c r="W5" s="20"/>
      <c r="X5" s="22">
        <v>4.5</v>
      </c>
      <c r="Y5" s="17">
        <f t="shared" ref="Y5:Y36" si="0">0.95*X5</f>
        <v>4.275</v>
      </c>
      <c r="Z5" s="17">
        <f t="shared" ref="Z5:Z36" si="1">0.05*X5</f>
        <v>0.225</v>
      </c>
      <c r="AA5" s="20">
        <v>45846</v>
      </c>
      <c r="AB5" s="20">
        <v>45855</v>
      </c>
      <c r="AC5" s="17" t="s">
        <v>47</v>
      </c>
      <c r="AD5" s="17"/>
      <c r="AE5" s="26"/>
      <c r="AF5" s="24"/>
    </row>
    <row r="6" customFormat="1" ht="66" customHeight="1" spans="1:32">
      <c r="A6" s="16">
        <v>3</v>
      </c>
      <c r="B6" s="17" t="s">
        <v>48</v>
      </c>
      <c r="C6" s="25" t="s">
        <v>41</v>
      </c>
      <c r="D6" s="17">
        <v>18178799977</v>
      </c>
      <c r="E6" s="17" t="s">
        <v>42</v>
      </c>
      <c r="F6" s="17" t="s">
        <v>49</v>
      </c>
      <c r="G6" s="17" t="s">
        <v>50</v>
      </c>
      <c r="H6" s="21" t="s">
        <v>51</v>
      </c>
      <c r="I6" s="17" t="s">
        <v>52</v>
      </c>
      <c r="J6" s="17" t="s">
        <v>36</v>
      </c>
      <c r="K6" s="17" t="s">
        <v>37</v>
      </c>
      <c r="L6" s="20">
        <v>42040</v>
      </c>
      <c r="M6" s="17"/>
      <c r="N6" s="20">
        <v>45853</v>
      </c>
      <c r="O6" s="17" t="s">
        <v>38</v>
      </c>
      <c r="P6" s="17"/>
      <c r="Q6" s="17"/>
      <c r="R6" s="21"/>
      <c r="S6" s="17"/>
      <c r="T6" s="17"/>
      <c r="U6" s="17"/>
      <c r="V6" s="17"/>
      <c r="W6" s="20"/>
      <c r="X6" s="22">
        <v>4.5</v>
      </c>
      <c r="Y6" s="17">
        <f t="shared" si="0"/>
        <v>4.275</v>
      </c>
      <c r="Z6" s="17">
        <f t="shared" si="1"/>
        <v>0.225</v>
      </c>
      <c r="AA6" s="20">
        <v>45847</v>
      </c>
      <c r="AB6" s="20">
        <v>45855</v>
      </c>
      <c r="AC6" s="17" t="s">
        <v>47</v>
      </c>
      <c r="AD6" s="17"/>
      <c r="AE6" s="23"/>
      <c r="AF6" s="24"/>
    </row>
    <row r="7" customFormat="1" ht="66" customHeight="1" spans="1:32">
      <c r="A7" s="16">
        <v>4</v>
      </c>
      <c r="B7" s="17" t="s">
        <v>53</v>
      </c>
      <c r="C7" s="25" t="s">
        <v>41</v>
      </c>
      <c r="D7" s="17">
        <v>18077978233</v>
      </c>
      <c r="E7" s="17" t="s">
        <v>54</v>
      </c>
      <c r="F7" s="17" t="s">
        <v>55</v>
      </c>
      <c r="G7" s="17" t="s">
        <v>56</v>
      </c>
      <c r="H7" s="94" t="s">
        <v>57</v>
      </c>
      <c r="I7" s="17" t="s">
        <v>58</v>
      </c>
      <c r="J7" s="17" t="s">
        <v>59</v>
      </c>
      <c r="K7" s="17" t="s">
        <v>60</v>
      </c>
      <c r="L7" s="20">
        <v>40875</v>
      </c>
      <c r="M7" s="17"/>
      <c r="N7" s="20">
        <v>45853</v>
      </c>
      <c r="O7" s="17" t="s">
        <v>61</v>
      </c>
      <c r="P7" s="17"/>
      <c r="Q7" s="17"/>
      <c r="R7" s="21"/>
      <c r="S7" s="17"/>
      <c r="T7" s="17"/>
      <c r="U7" s="17"/>
      <c r="V7" s="17"/>
      <c r="W7" s="20"/>
      <c r="X7" s="22">
        <v>1</v>
      </c>
      <c r="Y7" s="17">
        <f t="shared" si="0"/>
        <v>0.95</v>
      </c>
      <c r="Z7" s="17">
        <f t="shared" si="1"/>
        <v>0.05</v>
      </c>
      <c r="AA7" s="20">
        <v>45845</v>
      </c>
      <c r="AB7" s="20">
        <v>45974</v>
      </c>
      <c r="AC7" s="17" t="s">
        <v>62</v>
      </c>
      <c r="AD7" s="17"/>
      <c r="AE7" s="23"/>
      <c r="AF7" s="24"/>
    </row>
    <row r="8" customFormat="1" ht="66" customHeight="1" spans="1:32">
      <c r="A8" s="16">
        <v>5</v>
      </c>
      <c r="B8" s="17" t="s">
        <v>63</v>
      </c>
      <c r="C8" s="27" t="s">
        <v>41</v>
      </c>
      <c r="D8" s="17">
        <v>18211566336</v>
      </c>
      <c r="E8" s="17" t="s">
        <v>64</v>
      </c>
      <c r="F8" s="17" t="s">
        <v>65</v>
      </c>
      <c r="G8" s="17" t="s">
        <v>66</v>
      </c>
      <c r="H8" s="95" t="s">
        <v>67</v>
      </c>
      <c r="I8" s="17" t="s">
        <v>68</v>
      </c>
      <c r="J8" s="17" t="s">
        <v>36</v>
      </c>
      <c r="K8" s="17" t="s">
        <v>37</v>
      </c>
      <c r="L8" s="28">
        <v>41876</v>
      </c>
      <c r="M8" s="17"/>
      <c r="N8" s="28">
        <v>45849</v>
      </c>
      <c r="O8" s="17" t="s">
        <v>38</v>
      </c>
      <c r="P8" s="17" t="s">
        <v>69</v>
      </c>
      <c r="Q8" s="17" t="s">
        <v>70</v>
      </c>
      <c r="R8" s="95" t="s">
        <v>71</v>
      </c>
      <c r="S8" s="17" t="s">
        <v>72</v>
      </c>
      <c r="T8" s="17" t="s">
        <v>36</v>
      </c>
      <c r="U8" s="17" t="s">
        <v>73</v>
      </c>
      <c r="V8" s="17"/>
      <c r="W8" s="28">
        <v>45847</v>
      </c>
      <c r="X8" s="22">
        <v>10</v>
      </c>
      <c r="Y8" s="17">
        <f t="shared" si="0"/>
        <v>9.5</v>
      </c>
      <c r="Z8" s="17">
        <f t="shared" si="1"/>
        <v>0.5</v>
      </c>
      <c r="AA8" s="20">
        <v>45839</v>
      </c>
      <c r="AB8" s="20">
        <v>45856</v>
      </c>
      <c r="AC8" s="17" t="s">
        <v>74</v>
      </c>
      <c r="AD8" s="17" t="s">
        <v>75</v>
      </c>
      <c r="AE8" s="23" t="s">
        <v>76</v>
      </c>
      <c r="AF8" s="24"/>
    </row>
    <row r="9" customFormat="1" ht="66" customHeight="1" spans="1:32">
      <c r="A9" s="16">
        <v>6</v>
      </c>
      <c r="B9" s="17" t="s">
        <v>77</v>
      </c>
      <c r="C9" s="27" t="s">
        <v>41</v>
      </c>
      <c r="D9" s="17">
        <v>18211566336</v>
      </c>
      <c r="E9" s="17" t="s">
        <v>64</v>
      </c>
      <c r="F9" s="17" t="s">
        <v>78</v>
      </c>
      <c r="G9" s="17" t="s">
        <v>79</v>
      </c>
      <c r="H9" s="95" t="s">
        <v>80</v>
      </c>
      <c r="I9" s="17" t="s">
        <v>81</v>
      </c>
      <c r="J9" s="17" t="s">
        <v>36</v>
      </c>
      <c r="K9" s="17" t="s">
        <v>37</v>
      </c>
      <c r="L9" s="28">
        <v>42538</v>
      </c>
      <c r="M9" s="17"/>
      <c r="N9" s="28">
        <v>45849</v>
      </c>
      <c r="O9" s="17" t="s">
        <v>38</v>
      </c>
      <c r="P9" s="17" t="s">
        <v>82</v>
      </c>
      <c r="Q9" s="17" t="s">
        <v>83</v>
      </c>
      <c r="R9" s="95" t="s">
        <v>84</v>
      </c>
      <c r="S9" s="17" t="s">
        <v>72</v>
      </c>
      <c r="T9" s="17" t="s">
        <v>36</v>
      </c>
      <c r="U9" s="17" t="s">
        <v>73</v>
      </c>
      <c r="V9" s="17"/>
      <c r="W9" s="28">
        <v>45847</v>
      </c>
      <c r="X9" s="22">
        <v>10</v>
      </c>
      <c r="Y9" s="17">
        <f t="shared" si="0"/>
        <v>9.5</v>
      </c>
      <c r="Z9" s="17">
        <f t="shared" si="1"/>
        <v>0.5</v>
      </c>
      <c r="AA9" s="20">
        <v>45839</v>
      </c>
      <c r="AB9" s="20">
        <v>45856</v>
      </c>
      <c r="AC9" s="17" t="s">
        <v>74</v>
      </c>
      <c r="AD9" s="17" t="s">
        <v>75</v>
      </c>
      <c r="AE9" s="23" t="s">
        <v>76</v>
      </c>
      <c r="AF9" s="24"/>
    </row>
    <row r="10" customFormat="1" ht="66" customHeight="1" spans="1:32">
      <c r="A10" s="16">
        <v>7</v>
      </c>
      <c r="B10" s="17" t="s">
        <v>85</v>
      </c>
      <c r="C10" s="27" t="s">
        <v>41</v>
      </c>
      <c r="D10" s="17">
        <v>18211566336</v>
      </c>
      <c r="E10" s="17" t="s">
        <v>64</v>
      </c>
      <c r="F10" s="17" t="s">
        <v>86</v>
      </c>
      <c r="G10" s="17" t="s">
        <v>87</v>
      </c>
      <c r="H10" s="95" t="s">
        <v>88</v>
      </c>
      <c r="I10" s="17" t="s">
        <v>89</v>
      </c>
      <c r="J10" s="17" t="s">
        <v>36</v>
      </c>
      <c r="K10" s="17" t="s">
        <v>37</v>
      </c>
      <c r="L10" s="28">
        <v>42703</v>
      </c>
      <c r="M10" s="17"/>
      <c r="N10" s="28">
        <v>45849</v>
      </c>
      <c r="O10" s="17" t="s">
        <v>38</v>
      </c>
      <c r="P10" s="17" t="s">
        <v>90</v>
      </c>
      <c r="Q10" s="17" t="s">
        <v>91</v>
      </c>
      <c r="R10" s="95" t="s">
        <v>92</v>
      </c>
      <c r="S10" s="17" t="s">
        <v>72</v>
      </c>
      <c r="T10" s="17" t="s">
        <v>36</v>
      </c>
      <c r="U10" s="17" t="s">
        <v>73</v>
      </c>
      <c r="V10" s="17"/>
      <c r="W10" s="28">
        <v>45847</v>
      </c>
      <c r="X10" s="22">
        <v>10</v>
      </c>
      <c r="Y10" s="17">
        <f t="shared" si="0"/>
        <v>9.5</v>
      </c>
      <c r="Z10" s="17">
        <f t="shared" si="1"/>
        <v>0.5</v>
      </c>
      <c r="AA10" s="20">
        <v>45839</v>
      </c>
      <c r="AB10" s="20">
        <v>45856</v>
      </c>
      <c r="AC10" s="17" t="s">
        <v>74</v>
      </c>
      <c r="AD10" s="17" t="s">
        <v>75</v>
      </c>
      <c r="AE10" s="23" t="s">
        <v>76</v>
      </c>
      <c r="AF10" s="24"/>
    </row>
    <row r="11" customFormat="1" ht="66" customHeight="1" spans="1:32">
      <c r="A11" s="16">
        <v>8</v>
      </c>
      <c r="B11" s="17" t="s">
        <v>93</v>
      </c>
      <c r="C11" s="27" t="s">
        <v>41</v>
      </c>
      <c r="D11" s="17">
        <v>18211566336</v>
      </c>
      <c r="E11" s="17" t="s">
        <v>64</v>
      </c>
      <c r="F11" s="17" t="s">
        <v>94</v>
      </c>
      <c r="G11" s="17" t="s">
        <v>95</v>
      </c>
      <c r="H11" s="95" t="s">
        <v>96</v>
      </c>
      <c r="I11" s="17" t="s">
        <v>97</v>
      </c>
      <c r="J11" s="17" t="s">
        <v>36</v>
      </c>
      <c r="K11" s="17" t="s">
        <v>37</v>
      </c>
      <c r="L11" s="28">
        <v>42488</v>
      </c>
      <c r="M11" s="17"/>
      <c r="N11" s="28">
        <v>45849</v>
      </c>
      <c r="O11" s="17" t="s">
        <v>38</v>
      </c>
      <c r="P11" s="17" t="s">
        <v>98</v>
      </c>
      <c r="Q11" s="17" t="s">
        <v>99</v>
      </c>
      <c r="R11" s="95" t="s">
        <v>100</v>
      </c>
      <c r="S11" s="17" t="s">
        <v>72</v>
      </c>
      <c r="T11" s="17" t="s">
        <v>36</v>
      </c>
      <c r="U11" s="17" t="s">
        <v>73</v>
      </c>
      <c r="V11" s="17"/>
      <c r="W11" s="28">
        <v>45842</v>
      </c>
      <c r="X11" s="22">
        <v>10</v>
      </c>
      <c r="Y11" s="17">
        <f t="shared" si="0"/>
        <v>9.5</v>
      </c>
      <c r="Z11" s="17">
        <f t="shared" si="1"/>
        <v>0.5</v>
      </c>
      <c r="AA11" s="20">
        <v>45839</v>
      </c>
      <c r="AB11" s="20">
        <v>45856</v>
      </c>
      <c r="AC11" s="17" t="s">
        <v>74</v>
      </c>
      <c r="AD11" s="17" t="s">
        <v>75</v>
      </c>
      <c r="AE11" s="23" t="s">
        <v>76</v>
      </c>
      <c r="AF11" s="24"/>
    </row>
    <row r="12" customFormat="1" ht="66" customHeight="1" spans="1:32">
      <c r="A12" s="16">
        <v>9</v>
      </c>
      <c r="B12" s="17" t="s">
        <v>101</v>
      </c>
      <c r="C12" s="27" t="s">
        <v>41</v>
      </c>
      <c r="D12" s="17">
        <v>18211566336</v>
      </c>
      <c r="E12" s="17" t="s">
        <v>64</v>
      </c>
      <c r="F12" s="17" t="s">
        <v>102</v>
      </c>
      <c r="G12" s="17" t="s">
        <v>103</v>
      </c>
      <c r="H12" s="95" t="s">
        <v>104</v>
      </c>
      <c r="I12" s="17" t="s">
        <v>105</v>
      </c>
      <c r="J12" s="17" t="s">
        <v>36</v>
      </c>
      <c r="K12" s="17" t="s">
        <v>37</v>
      </c>
      <c r="L12" s="28">
        <v>41423</v>
      </c>
      <c r="M12" s="17"/>
      <c r="N12" s="28">
        <v>45849</v>
      </c>
      <c r="O12" s="17" t="s">
        <v>106</v>
      </c>
      <c r="P12" s="17" t="s">
        <v>107</v>
      </c>
      <c r="Q12" s="17" t="s">
        <v>108</v>
      </c>
      <c r="R12" s="95" t="s">
        <v>109</v>
      </c>
      <c r="S12" s="17" t="s">
        <v>72</v>
      </c>
      <c r="T12" s="17" t="s">
        <v>36</v>
      </c>
      <c r="U12" s="17" t="s">
        <v>73</v>
      </c>
      <c r="V12" s="17"/>
      <c r="W12" s="28">
        <v>45845</v>
      </c>
      <c r="X12" s="22">
        <v>9</v>
      </c>
      <c r="Y12" s="17">
        <f t="shared" si="0"/>
        <v>8.55</v>
      </c>
      <c r="Z12" s="17">
        <f t="shared" si="1"/>
        <v>0.45</v>
      </c>
      <c r="AA12" s="20">
        <v>45839</v>
      </c>
      <c r="AB12" s="20">
        <v>45856</v>
      </c>
      <c r="AC12" s="17" t="s">
        <v>74</v>
      </c>
      <c r="AD12" s="17" t="s">
        <v>75</v>
      </c>
      <c r="AE12" s="26" t="s">
        <v>76</v>
      </c>
      <c r="AF12" s="24"/>
    </row>
    <row r="13" customFormat="1" ht="66" customHeight="1" spans="1:32">
      <c r="A13" s="16">
        <v>10</v>
      </c>
      <c r="B13" s="17" t="s">
        <v>110</v>
      </c>
      <c r="C13" s="27" t="s">
        <v>41</v>
      </c>
      <c r="D13" s="17">
        <v>15677760788</v>
      </c>
      <c r="E13" s="17" t="s">
        <v>111</v>
      </c>
      <c r="F13" s="17" t="s">
        <v>112</v>
      </c>
      <c r="G13" s="17" t="s">
        <v>113</v>
      </c>
      <c r="H13" s="17" t="s">
        <v>114</v>
      </c>
      <c r="I13" s="17" t="s">
        <v>46</v>
      </c>
      <c r="J13" s="17" t="s">
        <v>36</v>
      </c>
      <c r="K13" s="17" t="s">
        <v>37</v>
      </c>
      <c r="L13" s="28">
        <v>42730</v>
      </c>
      <c r="M13" s="17"/>
      <c r="N13" s="28">
        <v>45856</v>
      </c>
      <c r="O13" s="17" t="s">
        <v>38</v>
      </c>
      <c r="P13" s="17"/>
      <c r="Q13" s="17"/>
      <c r="R13" s="17"/>
      <c r="S13" s="17"/>
      <c r="T13" s="17"/>
      <c r="U13" s="17"/>
      <c r="V13" s="17"/>
      <c r="W13" s="28"/>
      <c r="X13" s="22">
        <v>4.5</v>
      </c>
      <c r="Y13" s="17">
        <f t="shared" si="0"/>
        <v>4.275</v>
      </c>
      <c r="Z13" s="17">
        <f t="shared" si="1"/>
        <v>0.225</v>
      </c>
      <c r="AA13" s="20">
        <v>45845</v>
      </c>
      <c r="AB13" s="20">
        <v>45862</v>
      </c>
      <c r="AC13" s="17" t="s">
        <v>115</v>
      </c>
      <c r="AD13" s="17"/>
      <c r="AE13" s="26"/>
      <c r="AF13" s="24"/>
    </row>
    <row r="14" customFormat="1" ht="66" customHeight="1" spans="1:32">
      <c r="A14" s="16">
        <v>11</v>
      </c>
      <c r="B14" s="17" t="s">
        <v>116</v>
      </c>
      <c r="C14" s="29" t="s">
        <v>117</v>
      </c>
      <c r="D14" s="16" t="s">
        <v>118</v>
      </c>
      <c r="E14" s="30" t="s">
        <v>119</v>
      </c>
      <c r="F14" s="31" t="s">
        <v>120</v>
      </c>
      <c r="G14" s="32" t="s">
        <v>121</v>
      </c>
      <c r="H14" s="96" t="s">
        <v>122</v>
      </c>
      <c r="I14" s="30" t="s">
        <v>123</v>
      </c>
      <c r="J14" s="34" t="s">
        <v>36</v>
      </c>
      <c r="K14" s="35" t="s">
        <v>37</v>
      </c>
      <c r="L14" s="36">
        <v>42893</v>
      </c>
      <c r="M14" s="35"/>
      <c r="N14" s="36">
        <v>45856</v>
      </c>
      <c r="O14" s="34" t="s">
        <v>38</v>
      </c>
      <c r="P14" s="35"/>
      <c r="Q14" s="30"/>
      <c r="R14" s="16"/>
      <c r="S14" s="30"/>
      <c r="T14" s="35"/>
      <c r="U14" s="16"/>
      <c r="V14" s="16"/>
      <c r="W14" s="37"/>
      <c r="X14" s="38">
        <v>4.5</v>
      </c>
      <c r="Y14" s="17">
        <f t="shared" si="0"/>
        <v>4.275</v>
      </c>
      <c r="Z14" s="17">
        <f t="shared" si="1"/>
        <v>0.225</v>
      </c>
      <c r="AA14" s="39">
        <v>45851</v>
      </c>
      <c r="AB14" s="40">
        <v>45867</v>
      </c>
      <c r="AC14" s="32" t="s">
        <v>124</v>
      </c>
      <c r="AD14" s="34"/>
      <c r="AE14" s="41"/>
      <c r="AF14" s="24"/>
    </row>
    <row r="15" customFormat="1" ht="66" customHeight="1" spans="1:32">
      <c r="A15" s="16">
        <v>12</v>
      </c>
      <c r="B15" s="17" t="s">
        <v>125</v>
      </c>
      <c r="C15" s="29" t="s">
        <v>117</v>
      </c>
      <c r="D15" s="16">
        <v>13977787477</v>
      </c>
      <c r="E15" s="30" t="s">
        <v>126</v>
      </c>
      <c r="F15" s="31" t="s">
        <v>127</v>
      </c>
      <c r="G15" s="32" t="s">
        <v>128</v>
      </c>
      <c r="H15" s="96" t="s">
        <v>129</v>
      </c>
      <c r="I15" s="30" t="s">
        <v>89</v>
      </c>
      <c r="J15" s="34" t="s">
        <v>36</v>
      </c>
      <c r="K15" s="35" t="s">
        <v>37</v>
      </c>
      <c r="L15" s="42">
        <v>42346</v>
      </c>
      <c r="M15" s="35"/>
      <c r="N15" s="36">
        <v>45853</v>
      </c>
      <c r="O15" s="34" t="s">
        <v>38</v>
      </c>
      <c r="P15" s="35" t="s">
        <v>130</v>
      </c>
      <c r="Q15" s="30" t="s">
        <v>131</v>
      </c>
      <c r="R15" s="97" t="s">
        <v>132</v>
      </c>
      <c r="S15" s="30" t="s">
        <v>133</v>
      </c>
      <c r="T15" s="35" t="s">
        <v>36</v>
      </c>
      <c r="U15" s="16" t="s">
        <v>73</v>
      </c>
      <c r="V15" s="16"/>
      <c r="W15" s="37">
        <v>45805</v>
      </c>
      <c r="X15" s="38">
        <v>10</v>
      </c>
      <c r="Y15" s="17">
        <f t="shared" si="0"/>
        <v>9.5</v>
      </c>
      <c r="Z15" s="17">
        <f t="shared" si="1"/>
        <v>0.5</v>
      </c>
      <c r="AA15" s="39">
        <v>45831</v>
      </c>
      <c r="AB15" s="40">
        <v>45859</v>
      </c>
      <c r="AC15" s="32" t="s">
        <v>134</v>
      </c>
      <c r="AD15" s="34" t="s">
        <v>75</v>
      </c>
      <c r="AE15" s="41" t="s">
        <v>76</v>
      </c>
      <c r="AF15" s="24"/>
    </row>
    <row r="16" customFormat="1" ht="66" customHeight="1" spans="1:32">
      <c r="A16" s="16">
        <v>13</v>
      </c>
      <c r="B16" s="17" t="s">
        <v>135</v>
      </c>
      <c r="C16" s="29" t="s">
        <v>117</v>
      </c>
      <c r="D16" s="16" t="s">
        <v>136</v>
      </c>
      <c r="E16" s="30" t="s">
        <v>137</v>
      </c>
      <c r="F16" s="31" t="s">
        <v>138</v>
      </c>
      <c r="G16" s="32" t="s">
        <v>139</v>
      </c>
      <c r="H16" s="96" t="s">
        <v>140</v>
      </c>
      <c r="I16" s="30" t="s">
        <v>97</v>
      </c>
      <c r="J16" s="34" t="s">
        <v>36</v>
      </c>
      <c r="K16" s="35" t="s">
        <v>37</v>
      </c>
      <c r="L16" s="42">
        <v>42789</v>
      </c>
      <c r="M16" s="35"/>
      <c r="N16" s="36">
        <v>45847</v>
      </c>
      <c r="O16" s="34" t="s">
        <v>38</v>
      </c>
      <c r="P16" s="35" t="s">
        <v>141</v>
      </c>
      <c r="Q16" s="30" t="s">
        <v>142</v>
      </c>
      <c r="R16" s="97" t="s">
        <v>143</v>
      </c>
      <c r="S16" s="30" t="s">
        <v>144</v>
      </c>
      <c r="T16" s="35" t="s">
        <v>36</v>
      </c>
      <c r="U16" s="16" t="s">
        <v>73</v>
      </c>
      <c r="V16" s="16"/>
      <c r="W16" s="37">
        <v>45855</v>
      </c>
      <c r="X16" s="38">
        <v>10</v>
      </c>
      <c r="Y16" s="17">
        <f t="shared" si="0"/>
        <v>9.5</v>
      </c>
      <c r="Z16" s="17">
        <f t="shared" si="1"/>
        <v>0.5</v>
      </c>
      <c r="AA16" s="39">
        <v>45845</v>
      </c>
      <c r="AB16" s="40">
        <v>45849</v>
      </c>
      <c r="AC16" s="32" t="s">
        <v>145</v>
      </c>
      <c r="AD16" s="32" t="s">
        <v>75</v>
      </c>
      <c r="AE16" s="41" t="s">
        <v>76</v>
      </c>
      <c r="AF16" s="24"/>
    </row>
    <row r="17" customFormat="1" ht="66" customHeight="1" spans="1:32">
      <c r="A17" s="16">
        <v>14</v>
      </c>
      <c r="B17" s="17" t="s">
        <v>146</v>
      </c>
      <c r="C17" s="29" t="s">
        <v>117</v>
      </c>
      <c r="D17" s="16">
        <v>13807774452</v>
      </c>
      <c r="E17" s="30" t="s">
        <v>147</v>
      </c>
      <c r="F17" s="43" t="s">
        <v>148</v>
      </c>
      <c r="G17" s="32" t="s">
        <v>149</v>
      </c>
      <c r="H17" s="96" t="s">
        <v>150</v>
      </c>
      <c r="I17" s="30" t="s">
        <v>151</v>
      </c>
      <c r="J17" s="34" t="s">
        <v>36</v>
      </c>
      <c r="K17" s="35" t="s">
        <v>37</v>
      </c>
      <c r="L17" s="42">
        <v>42643</v>
      </c>
      <c r="M17" s="35"/>
      <c r="N17" s="36">
        <v>45853</v>
      </c>
      <c r="O17" s="34" t="s">
        <v>38</v>
      </c>
      <c r="P17" s="35" t="s">
        <v>152</v>
      </c>
      <c r="Q17" s="30" t="s">
        <v>153</v>
      </c>
      <c r="R17" s="97" t="s">
        <v>154</v>
      </c>
      <c r="S17" s="30" t="s">
        <v>155</v>
      </c>
      <c r="T17" s="35" t="s">
        <v>36</v>
      </c>
      <c r="U17" s="16" t="s">
        <v>73</v>
      </c>
      <c r="V17" s="16"/>
      <c r="W17" s="37">
        <v>45847</v>
      </c>
      <c r="X17" s="38">
        <v>8.5</v>
      </c>
      <c r="Y17" s="17">
        <f t="shared" si="0"/>
        <v>8.075</v>
      </c>
      <c r="Z17" s="17">
        <f t="shared" si="1"/>
        <v>0.425</v>
      </c>
      <c r="AA17" s="39">
        <v>45846</v>
      </c>
      <c r="AB17" s="40">
        <v>45855</v>
      </c>
      <c r="AC17" s="32" t="s">
        <v>156</v>
      </c>
      <c r="AD17" s="32" t="s">
        <v>157</v>
      </c>
      <c r="AE17" s="41" t="s">
        <v>76</v>
      </c>
      <c r="AF17" s="24"/>
    </row>
    <row r="18" customFormat="1" ht="66" customHeight="1" spans="1:32">
      <c r="A18" s="16">
        <v>15</v>
      </c>
      <c r="B18" s="17" t="s">
        <v>158</v>
      </c>
      <c r="C18" s="29" t="s">
        <v>117</v>
      </c>
      <c r="D18" s="16">
        <v>13807774452</v>
      </c>
      <c r="E18" s="30" t="s">
        <v>147</v>
      </c>
      <c r="F18" s="31" t="s">
        <v>159</v>
      </c>
      <c r="G18" s="32" t="s">
        <v>160</v>
      </c>
      <c r="H18" s="96" t="s">
        <v>161</v>
      </c>
      <c r="I18" s="30" t="s">
        <v>162</v>
      </c>
      <c r="J18" s="34" t="s">
        <v>36</v>
      </c>
      <c r="K18" s="35" t="s">
        <v>37</v>
      </c>
      <c r="L18" s="36">
        <v>42537</v>
      </c>
      <c r="M18" s="35"/>
      <c r="N18" s="36">
        <v>45853</v>
      </c>
      <c r="O18" s="34" t="s">
        <v>38</v>
      </c>
      <c r="P18" s="35" t="s">
        <v>163</v>
      </c>
      <c r="Q18" s="30" t="s">
        <v>164</v>
      </c>
      <c r="R18" s="97" t="s">
        <v>165</v>
      </c>
      <c r="S18" s="30" t="s">
        <v>155</v>
      </c>
      <c r="T18" s="35" t="s">
        <v>36</v>
      </c>
      <c r="U18" s="16" t="s">
        <v>73</v>
      </c>
      <c r="V18" s="16"/>
      <c r="W18" s="37">
        <v>45849</v>
      </c>
      <c r="X18" s="38">
        <v>8.5</v>
      </c>
      <c r="Y18" s="17">
        <f t="shared" si="0"/>
        <v>8.075</v>
      </c>
      <c r="Z18" s="17">
        <f t="shared" si="1"/>
        <v>0.425</v>
      </c>
      <c r="AA18" s="39">
        <v>45840</v>
      </c>
      <c r="AB18" s="40">
        <v>45855</v>
      </c>
      <c r="AC18" s="32" t="s">
        <v>156</v>
      </c>
      <c r="AD18" s="32" t="s">
        <v>157</v>
      </c>
      <c r="AE18" s="41" t="s">
        <v>76</v>
      </c>
      <c r="AF18" s="24"/>
    </row>
    <row r="19" customFormat="1" ht="66" customHeight="1" spans="1:32">
      <c r="A19" s="16">
        <v>16</v>
      </c>
      <c r="B19" s="17" t="s">
        <v>166</v>
      </c>
      <c r="C19" s="29" t="s">
        <v>117</v>
      </c>
      <c r="D19" s="16">
        <v>15056108765</v>
      </c>
      <c r="E19" s="30" t="s">
        <v>167</v>
      </c>
      <c r="F19" s="31" t="s">
        <v>168</v>
      </c>
      <c r="G19" s="32" t="s">
        <v>169</v>
      </c>
      <c r="H19" s="96" t="s">
        <v>170</v>
      </c>
      <c r="I19" s="30" t="s">
        <v>89</v>
      </c>
      <c r="J19" s="34" t="s">
        <v>36</v>
      </c>
      <c r="K19" s="35" t="s">
        <v>37</v>
      </c>
      <c r="L19" s="42">
        <v>42678</v>
      </c>
      <c r="M19" s="35"/>
      <c r="N19" s="36">
        <v>45854</v>
      </c>
      <c r="O19" s="34" t="s">
        <v>38</v>
      </c>
      <c r="P19" s="30" t="s">
        <v>171</v>
      </c>
      <c r="Q19" s="30" t="s">
        <v>172</v>
      </c>
      <c r="R19" s="97" t="s">
        <v>173</v>
      </c>
      <c r="S19" s="30" t="s">
        <v>174</v>
      </c>
      <c r="T19" s="35" t="s">
        <v>59</v>
      </c>
      <c r="U19" s="16" t="s">
        <v>73</v>
      </c>
      <c r="V19" s="16"/>
      <c r="W19" s="37">
        <v>45841</v>
      </c>
      <c r="X19" s="38">
        <v>7</v>
      </c>
      <c r="Y19" s="17">
        <f t="shared" si="0"/>
        <v>6.65</v>
      </c>
      <c r="Z19" s="17">
        <f t="shared" si="1"/>
        <v>0.35</v>
      </c>
      <c r="AA19" s="39">
        <v>45840</v>
      </c>
      <c r="AB19" s="40">
        <v>45855</v>
      </c>
      <c r="AC19" s="32" t="s">
        <v>175</v>
      </c>
      <c r="AD19" s="32" t="s">
        <v>157</v>
      </c>
      <c r="AE19" s="41" t="s">
        <v>76</v>
      </c>
      <c r="AF19" s="24"/>
    </row>
    <row r="20" customFormat="1" ht="66" customHeight="1" spans="1:32">
      <c r="A20" s="16">
        <v>17</v>
      </c>
      <c r="B20" s="17" t="s">
        <v>176</v>
      </c>
      <c r="C20" s="29" t="s">
        <v>117</v>
      </c>
      <c r="D20" s="16">
        <v>13457728894</v>
      </c>
      <c r="E20" s="30" t="s">
        <v>177</v>
      </c>
      <c r="F20" s="44" t="s">
        <v>178</v>
      </c>
      <c r="G20" s="32" t="s">
        <v>179</v>
      </c>
      <c r="H20" s="96" t="s">
        <v>180</v>
      </c>
      <c r="I20" s="30" t="s">
        <v>181</v>
      </c>
      <c r="J20" s="34" t="s">
        <v>36</v>
      </c>
      <c r="K20" s="35" t="s">
        <v>37</v>
      </c>
      <c r="L20" s="36">
        <v>42878</v>
      </c>
      <c r="M20" s="35"/>
      <c r="N20" s="36">
        <v>45806</v>
      </c>
      <c r="O20" s="34" t="s">
        <v>38</v>
      </c>
      <c r="P20" s="30" t="s">
        <v>182</v>
      </c>
      <c r="Q20" s="30" t="s">
        <v>183</v>
      </c>
      <c r="R20" s="97" t="s">
        <v>184</v>
      </c>
      <c r="S20" s="30" t="s">
        <v>185</v>
      </c>
      <c r="T20" s="35" t="s">
        <v>36</v>
      </c>
      <c r="U20" s="16" t="s">
        <v>73</v>
      </c>
      <c r="V20" s="16"/>
      <c r="W20" s="37">
        <v>45856</v>
      </c>
      <c r="X20" s="38">
        <v>10</v>
      </c>
      <c r="Y20" s="17">
        <f t="shared" si="0"/>
        <v>9.5</v>
      </c>
      <c r="Z20" s="17">
        <f t="shared" si="1"/>
        <v>0.5</v>
      </c>
      <c r="AA20" s="40">
        <v>45800</v>
      </c>
      <c r="AB20" s="40">
        <v>45803</v>
      </c>
      <c r="AC20" s="32" t="s">
        <v>186</v>
      </c>
      <c r="AD20" s="32" t="s">
        <v>75</v>
      </c>
      <c r="AE20" s="41" t="s">
        <v>76</v>
      </c>
      <c r="AF20" s="24"/>
    </row>
    <row r="21" customFormat="1" ht="66" customHeight="1" spans="1:32">
      <c r="A21" s="16">
        <v>18</v>
      </c>
      <c r="B21" s="17" t="s">
        <v>187</v>
      </c>
      <c r="C21" s="29" t="s">
        <v>117</v>
      </c>
      <c r="D21" s="16" t="s">
        <v>136</v>
      </c>
      <c r="E21" s="30" t="s">
        <v>137</v>
      </c>
      <c r="F21" s="31" t="s">
        <v>188</v>
      </c>
      <c r="G21" s="32" t="s">
        <v>189</v>
      </c>
      <c r="H21" s="96" t="s">
        <v>190</v>
      </c>
      <c r="I21" s="30" t="s">
        <v>191</v>
      </c>
      <c r="J21" s="34" t="s">
        <v>36</v>
      </c>
      <c r="K21" s="35" t="s">
        <v>60</v>
      </c>
      <c r="L21" s="42">
        <v>41592</v>
      </c>
      <c r="M21" s="35"/>
      <c r="N21" s="36">
        <v>45847</v>
      </c>
      <c r="O21" s="34" t="s">
        <v>106</v>
      </c>
      <c r="P21" s="30" t="s">
        <v>192</v>
      </c>
      <c r="Q21" s="30" t="s">
        <v>193</v>
      </c>
      <c r="R21" s="97" t="s">
        <v>194</v>
      </c>
      <c r="S21" s="30" t="s">
        <v>195</v>
      </c>
      <c r="T21" s="35" t="s">
        <v>36</v>
      </c>
      <c r="U21" s="16" t="s">
        <v>73</v>
      </c>
      <c r="V21" s="16"/>
      <c r="W21" s="37">
        <v>45854</v>
      </c>
      <c r="X21" s="38">
        <v>9</v>
      </c>
      <c r="Y21" s="17">
        <f t="shared" si="0"/>
        <v>8.55</v>
      </c>
      <c r="Z21" s="17">
        <f t="shared" si="1"/>
        <v>0.45</v>
      </c>
      <c r="AA21" s="39">
        <v>45845</v>
      </c>
      <c r="AB21" s="40">
        <v>45849</v>
      </c>
      <c r="AC21" s="32" t="s">
        <v>145</v>
      </c>
      <c r="AD21" s="32" t="s">
        <v>75</v>
      </c>
      <c r="AE21" s="41" t="s">
        <v>76</v>
      </c>
      <c r="AF21" s="24"/>
    </row>
    <row r="22" customFormat="1" ht="86" customHeight="1" spans="1:32">
      <c r="A22" s="16">
        <v>19</v>
      </c>
      <c r="B22" s="17" t="s">
        <v>196</v>
      </c>
      <c r="C22" s="29" t="s">
        <v>117</v>
      </c>
      <c r="D22" s="16">
        <v>13457728894</v>
      </c>
      <c r="E22" s="30" t="s">
        <v>177</v>
      </c>
      <c r="F22" s="43" t="s">
        <v>197</v>
      </c>
      <c r="G22" s="32" t="s">
        <v>198</v>
      </c>
      <c r="H22" s="96" t="s">
        <v>199</v>
      </c>
      <c r="I22" s="30" t="s">
        <v>200</v>
      </c>
      <c r="J22" s="34" t="s">
        <v>36</v>
      </c>
      <c r="K22" s="35" t="s">
        <v>37</v>
      </c>
      <c r="L22" s="36">
        <v>42879</v>
      </c>
      <c r="M22" s="35"/>
      <c r="N22" s="36">
        <v>45812</v>
      </c>
      <c r="O22" s="34" t="s">
        <v>38</v>
      </c>
      <c r="P22" s="35" t="s">
        <v>201</v>
      </c>
      <c r="Q22" s="30" t="s">
        <v>202</v>
      </c>
      <c r="R22" s="97" t="s">
        <v>203</v>
      </c>
      <c r="S22" s="30" t="s">
        <v>204</v>
      </c>
      <c r="T22" s="35" t="s">
        <v>36</v>
      </c>
      <c r="U22" s="16" t="s">
        <v>73</v>
      </c>
      <c r="V22" s="16"/>
      <c r="W22" s="37">
        <v>45856</v>
      </c>
      <c r="X22" s="38">
        <v>10</v>
      </c>
      <c r="Y22" s="17">
        <f t="shared" si="0"/>
        <v>9.5</v>
      </c>
      <c r="Z22" s="17">
        <f t="shared" si="1"/>
        <v>0.5</v>
      </c>
      <c r="AA22" s="39">
        <v>45802</v>
      </c>
      <c r="AB22" s="40">
        <v>45803</v>
      </c>
      <c r="AC22" s="32" t="s">
        <v>186</v>
      </c>
      <c r="AD22" s="32" t="s">
        <v>75</v>
      </c>
      <c r="AE22" s="41" t="s">
        <v>76</v>
      </c>
      <c r="AF22" s="24"/>
    </row>
    <row r="23" customFormat="1" ht="66" customHeight="1" spans="1:32">
      <c r="A23" s="16">
        <v>20</v>
      </c>
      <c r="B23" s="45" t="s">
        <v>205</v>
      </c>
      <c r="C23" s="46" t="s">
        <v>206</v>
      </c>
      <c r="D23" s="47">
        <v>13316407460</v>
      </c>
      <c r="E23" s="47" t="s">
        <v>207</v>
      </c>
      <c r="F23" s="47" t="s">
        <v>208</v>
      </c>
      <c r="G23" s="48" t="s">
        <v>209</v>
      </c>
      <c r="H23" s="98" t="s">
        <v>210</v>
      </c>
      <c r="I23" s="47" t="s">
        <v>211</v>
      </c>
      <c r="J23" s="47" t="s">
        <v>212</v>
      </c>
      <c r="K23" s="47" t="s">
        <v>37</v>
      </c>
      <c r="L23" s="50">
        <v>43088</v>
      </c>
      <c r="M23" s="47"/>
      <c r="N23" s="51">
        <v>45709</v>
      </c>
      <c r="O23" s="52" t="s">
        <v>213</v>
      </c>
      <c r="P23" s="47"/>
      <c r="Q23" s="47"/>
      <c r="R23" s="47"/>
      <c r="S23" s="48"/>
      <c r="T23" s="47"/>
      <c r="U23" s="47"/>
      <c r="V23" s="47"/>
      <c r="W23" s="47"/>
      <c r="X23" s="52">
        <v>3.5</v>
      </c>
      <c r="Y23" s="17">
        <f t="shared" si="0"/>
        <v>3.325</v>
      </c>
      <c r="Z23" s="17">
        <f t="shared" si="1"/>
        <v>0.175</v>
      </c>
      <c r="AA23" s="53">
        <v>45708</v>
      </c>
      <c r="AB23" s="54">
        <v>45713</v>
      </c>
      <c r="AC23" s="47" t="s">
        <v>214</v>
      </c>
      <c r="AD23" s="47"/>
      <c r="AE23" s="47" t="s">
        <v>76</v>
      </c>
      <c r="AF23" s="24"/>
    </row>
    <row r="24" customFormat="1" ht="66" customHeight="1" spans="1:32">
      <c r="A24" s="16">
        <v>21</v>
      </c>
      <c r="B24" s="45" t="s">
        <v>215</v>
      </c>
      <c r="C24" s="46" t="s">
        <v>206</v>
      </c>
      <c r="D24" s="47">
        <v>13977783433</v>
      </c>
      <c r="E24" s="47" t="s">
        <v>216</v>
      </c>
      <c r="F24" s="47" t="s">
        <v>217</v>
      </c>
      <c r="G24" s="48" t="s">
        <v>218</v>
      </c>
      <c r="H24" s="98" t="s">
        <v>219</v>
      </c>
      <c r="I24" s="47" t="s">
        <v>220</v>
      </c>
      <c r="J24" s="47" t="s">
        <v>212</v>
      </c>
      <c r="K24" s="47" t="s">
        <v>37</v>
      </c>
      <c r="L24" s="50">
        <v>42604</v>
      </c>
      <c r="M24" s="47"/>
      <c r="N24" s="51">
        <v>45800</v>
      </c>
      <c r="O24" s="47" t="s">
        <v>38</v>
      </c>
      <c r="P24" s="47"/>
      <c r="Q24" s="47"/>
      <c r="R24" s="47"/>
      <c r="S24" s="48"/>
      <c r="T24" s="47"/>
      <c r="U24" s="47"/>
      <c r="V24" s="47"/>
      <c r="W24" s="47"/>
      <c r="X24" s="52">
        <v>4.5</v>
      </c>
      <c r="Y24" s="17">
        <f t="shared" si="0"/>
        <v>4.275</v>
      </c>
      <c r="Z24" s="17">
        <f t="shared" si="1"/>
        <v>0.225</v>
      </c>
      <c r="AA24" s="53">
        <v>45792</v>
      </c>
      <c r="AB24" s="54">
        <v>45478</v>
      </c>
      <c r="AC24" s="47" t="s">
        <v>221</v>
      </c>
      <c r="AD24" s="26"/>
      <c r="AE24" s="55" t="s">
        <v>76</v>
      </c>
      <c r="AF24" s="24"/>
    </row>
    <row r="25" customFormat="1" ht="66" customHeight="1" spans="1:32">
      <c r="A25" s="16">
        <v>22</v>
      </c>
      <c r="B25" s="45" t="s">
        <v>222</v>
      </c>
      <c r="C25" s="46" t="s">
        <v>206</v>
      </c>
      <c r="D25" s="47" t="s">
        <v>223</v>
      </c>
      <c r="E25" s="47" t="s">
        <v>224</v>
      </c>
      <c r="F25" s="47" t="s">
        <v>225</v>
      </c>
      <c r="G25" s="48" t="s">
        <v>226</v>
      </c>
      <c r="H25" s="98" t="s">
        <v>227</v>
      </c>
      <c r="I25" s="47" t="s">
        <v>151</v>
      </c>
      <c r="J25" s="47" t="s">
        <v>36</v>
      </c>
      <c r="K25" s="47" t="s">
        <v>37</v>
      </c>
      <c r="L25" s="50">
        <v>41796</v>
      </c>
      <c r="M25" s="47"/>
      <c r="N25" s="51">
        <v>45814</v>
      </c>
      <c r="O25" s="47" t="s">
        <v>38</v>
      </c>
      <c r="P25" s="47" t="s">
        <v>228</v>
      </c>
      <c r="Q25" s="47" t="s">
        <v>229</v>
      </c>
      <c r="R25" s="99" t="s">
        <v>230</v>
      </c>
      <c r="S25" s="48" t="s">
        <v>231</v>
      </c>
      <c r="T25" s="56" t="s">
        <v>36</v>
      </c>
      <c r="U25" s="47"/>
      <c r="V25" s="47"/>
      <c r="W25" s="50">
        <v>45799</v>
      </c>
      <c r="X25" s="52">
        <v>13</v>
      </c>
      <c r="Y25" s="17">
        <f t="shared" si="0"/>
        <v>12.35</v>
      </c>
      <c r="Z25" s="17">
        <f t="shared" si="1"/>
        <v>0.65</v>
      </c>
      <c r="AA25" s="53">
        <v>45811</v>
      </c>
      <c r="AB25" s="54">
        <v>45840</v>
      </c>
      <c r="AC25" s="47" t="s">
        <v>232</v>
      </c>
      <c r="AD25" s="26">
        <v>3</v>
      </c>
      <c r="AE25" s="55" t="s">
        <v>76</v>
      </c>
      <c r="AF25" s="24"/>
    </row>
    <row r="26" customFormat="1" ht="66" customHeight="1" spans="1:32">
      <c r="A26" s="16">
        <v>23</v>
      </c>
      <c r="B26" s="45" t="s">
        <v>233</v>
      </c>
      <c r="C26" s="46" t="s">
        <v>206</v>
      </c>
      <c r="D26" s="47" t="s">
        <v>223</v>
      </c>
      <c r="E26" s="47" t="s">
        <v>224</v>
      </c>
      <c r="F26" s="47" t="s">
        <v>234</v>
      </c>
      <c r="G26" s="48" t="s">
        <v>235</v>
      </c>
      <c r="H26" s="100" t="s">
        <v>236</v>
      </c>
      <c r="I26" s="47" t="s">
        <v>237</v>
      </c>
      <c r="J26" s="47" t="s">
        <v>36</v>
      </c>
      <c r="K26" s="47" t="s">
        <v>60</v>
      </c>
      <c r="L26" s="51">
        <v>41494</v>
      </c>
      <c r="M26" s="47"/>
      <c r="N26" s="51">
        <v>45815</v>
      </c>
      <c r="O26" s="47" t="s">
        <v>106</v>
      </c>
      <c r="P26" s="47" t="s">
        <v>238</v>
      </c>
      <c r="Q26" s="47" t="s">
        <v>239</v>
      </c>
      <c r="R26" s="58">
        <v>450702916502</v>
      </c>
      <c r="S26" s="48" t="s">
        <v>231</v>
      </c>
      <c r="T26" s="56" t="s">
        <v>36</v>
      </c>
      <c r="U26" s="47"/>
      <c r="V26" s="47" t="s">
        <v>240</v>
      </c>
      <c r="W26" s="50">
        <v>45799</v>
      </c>
      <c r="X26" s="52">
        <v>12</v>
      </c>
      <c r="Y26" s="17">
        <f t="shared" si="0"/>
        <v>11.4</v>
      </c>
      <c r="Z26" s="17">
        <f t="shared" si="1"/>
        <v>0.6</v>
      </c>
      <c r="AA26" s="53">
        <v>45811</v>
      </c>
      <c r="AB26" s="53">
        <v>45840</v>
      </c>
      <c r="AC26" s="26" t="s">
        <v>232</v>
      </c>
      <c r="AD26" s="26">
        <v>3</v>
      </c>
      <c r="AE26" s="55"/>
      <c r="AF26" s="24"/>
    </row>
    <row r="27" customFormat="1" ht="66" customHeight="1" spans="1:32">
      <c r="A27" s="16">
        <v>24</v>
      </c>
      <c r="B27" s="45" t="s">
        <v>241</v>
      </c>
      <c r="C27" s="46" t="s">
        <v>206</v>
      </c>
      <c r="D27" s="47" t="s">
        <v>223</v>
      </c>
      <c r="E27" s="47" t="s">
        <v>224</v>
      </c>
      <c r="F27" s="47" t="s">
        <v>242</v>
      </c>
      <c r="G27" s="48" t="s">
        <v>243</v>
      </c>
      <c r="H27" s="100" t="s">
        <v>244</v>
      </c>
      <c r="I27" s="47" t="s">
        <v>245</v>
      </c>
      <c r="J27" s="47" t="s">
        <v>36</v>
      </c>
      <c r="K27" s="47" t="s">
        <v>37</v>
      </c>
      <c r="L27" s="51">
        <v>41976</v>
      </c>
      <c r="M27" s="47"/>
      <c r="N27" s="51">
        <v>45821</v>
      </c>
      <c r="O27" s="47" t="s">
        <v>38</v>
      </c>
      <c r="P27" s="47" t="s">
        <v>246</v>
      </c>
      <c r="Q27" s="47" t="s">
        <v>247</v>
      </c>
      <c r="R27" s="58">
        <v>450702916503</v>
      </c>
      <c r="S27" s="48" t="s">
        <v>231</v>
      </c>
      <c r="T27" s="56" t="s">
        <v>36</v>
      </c>
      <c r="U27" s="47"/>
      <c r="V27" s="47" t="s">
        <v>240</v>
      </c>
      <c r="W27" s="50">
        <v>45799</v>
      </c>
      <c r="X27" s="52">
        <v>13</v>
      </c>
      <c r="Y27" s="17">
        <f t="shared" si="0"/>
        <v>12.35</v>
      </c>
      <c r="Z27" s="17">
        <f t="shared" si="1"/>
        <v>0.65</v>
      </c>
      <c r="AA27" s="53">
        <v>45815</v>
      </c>
      <c r="AB27" s="53">
        <v>45840</v>
      </c>
      <c r="AC27" s="26" t="s">
        <v>232</v>
      </c>
      <c r="AD27" s="26">
        <v>4</v>
      </c>
      <c r="AE27" s="55"/>
      <c r="AF27" s="24"/>
    </row>
    <row r="28" customFormat="1" ht="66" customHeight="1" spans="1:32">
      <c r="A28" s="16">
        <v>25</v>
      </c>
      <c r="B28" s="45" t="s">
        <v>248</v>
      </c>
      <c r="C28" s="46" t="s">
        <v>206</v>
      </c>
      <c r="D28" s="47" t="s">
        <v>223</v>
      </c>
      <c r="E28" s="47" t="s">
        <v>249</v>
      </c>
      <c r="F28" s="47" t="s">
        <v>250</v>
      </c>
      <c r="G28" s="48" t="s">
        <v>251</v>
      </c>
      <c r="H28" s="100" t="s">
        <v>252</v>
      </c>
      <c r="I28" s="47" t="s">
        <v>253</v>
      </c>
      <c r="J28" s="47" t="s">
        <v>36</v>
      </c>
      <c r="K28" s="47" t="s">
        <v>37</v>
      </c>
      <c r="L28" s="51">
        <v>42739</v>
      </c>
      <c r="M28" s="47"/>
      <c r="N28" s="51">
        <v>45456</v>
      </c>
      <c r="O28" s="47" t="s">
        <v>38</v>
      </c>
      <c r="P28" s="47" t="s">
        <v>254</v>
      </c>
      <c r="Q28" s="47" t="s">
        <v>255</v>
      </c>
      <c r="R28" s="58">
        <v>450702916338</v>
      </c>
      <c r="S28" s="48" t="s">
        <v>256</v>
      </c>
      <c r="T28" s="56" t="s">
        <v>36</v>
      </c>
      <c r="U28" s="47"/>
      <c r="V28" s="47" t="s">
        <v>240</v>
      </c>
      <c r="W28" s="50">
        <v>45777</v>
      </c>
      <c r="X28" s="52">
        <v>13</v>
      </c>
      <c r="Y28" s="17">
        <f t="shared" si="0"/>
        <v>12.35</v>
      </c>
      <c r="Z28" s="17">
        <f t="shared" si="1"/>
        <v>0.65</v>
      </c>
      <c r="AA28" s="53">
        <v>45812</v>
      </c>
      <c r="AB28" s="53">
        <v>45840</v>
      </c>
      <c r="AC28" s="26" t="s">
        <v>257</v>
      </c>
      <c r="AD28" s="26">
        <v>3</v>
      </c>
      <c r="AE28" s="55"/>
      <c r="AF28" s="24"/>
    </row>
    <row r="29" customFormat="1" ht="66" customHeight="1" spans="1:32">
      <c r="A29" s="16">
        <v>26</v>
      </c>
      <c r="B29" s="45" t="s">
        <v>258</v>
      </c>
      <c r="C29" s="46" t="s">
        <v>206</v>
      </c>
      <c r="D29" s="47" t="s">
        <v>223</v>
      </c>
      <c r="E29" s="47" t="s">
        <v>224</v>
      </c>
      <c r="F29" s="47" t="s">
        <v>259</v>
      </c>
      <c r="G29" s="48" t="s">
        <v>260</v>
      </c>
      <c r="H29" s="100" t="s">
        <v>261</v>
      </c>
      <c r="I29" s="47" t="s">
        <v>200</v>
      </c>
      <c r="J29" s="47" t="s">
        <v>36</v>
      </c>
      <c r="K29" s="47" t="s">
        <v>37</v>
      </c>
      <c r="L29" s="51">
        <v>42676</v>
      </c>
      <c r="M29" s="47"/>
      <c r="N29" s="51">
        <v>45825</v>
      </c>
      <c r="O29" s="47" t="s">
        <v>38</v>
      </c>
      <c r="P29" s="47" t="s">
        <v>262</v>
      </c>
      <c r="Q29" s="47" t="s">
        <v>263</v>
      </c>
      <c r="R29" s="58">
        <v>450702916597</v>
      </c>
      <c r="S29" s="48" t="s">
        <v>231</v>
      </c>
      <c r="T29" s="56" t="s">
        <v>36</v>
      </c>
      <c r="U29" s="47"/>
      <c r="V29" s="47" t="s">
        <v>240</v>
      </c>
      <c r="W29" s="50">
        <v>45807</v>
      </c>
      <c r="X29" s="52">
        <v>13</v>
      </c>
      <c r="Y29" s="17">
        <f t="shared" si="0"/>
        <v>12.35</v>
      </c>
      <c r="Z29" s="17">
        <f t="shared" si="1"/>
        <v>0.65</v>
      </c>
      <c r="AA29" s="53">
        <v>45814</v>
      </c>
      <c r="AB29" s="53">
        <v>45840</v>
      </c>
      <c r="AC29" s="53" t="s">
        <v>232</v>
      </c>
      <c r="AD29" s="26">
        <v>4</v>
      </c>
      <c r="AE29" s="55"/>
      <c r="AF29" s="24"/>
    </row>
    <row r="30" customFormat="1" ht="66" customHeight="1" spans="1:32">
      <c r="A30" s="16">
        <v>27</v>
      </c>
      <c r="B30" s="45" t="s">
        <v>264</v>
      </c>
      <c r="C30" s="46" t="s">
        <v>206</v>
      </c>
      <c r="D30" s="47">
        <v>18907877779</v>
      </c>
      <c r="E30" s="47" t="s">
        <v>265</v>
      </c>
      <c r="F30" s="47" t="s">
        <v>266</v>
      </c>
      <c r="G30" s="48" t="s">
        <v>267</v>
      </c>
      <c r="H30" s="100" t="s">
        <v>268</v>
      </c>
      <c r="I30" s="47" t="s">
        <v>269</v>
      </c>
      <c r="J30" s="47" t="s">
        <v>36</v>
      </c>
      <c r="K30" s="47" t="s">
        <v>37</v>
      </c>
      <c r="L30" s="51">
        <v>42725</v>
      </c>
      <c r="M30" s="47"/>
      <c r="N30" s="51">
        <v>45825</v>
      </c>
      <c r="O30" s="47" t="s">
        <v>38</v>
      </c>
      <c r="P30" s="47" t="s">
        <v>270</v>
      </c>
      <c r="Q30" s="47" t="s">
        <v>271</v>
      </c>
      <c r="R30" s="58">
        <v>450702916680</v>
      </c>
      <c r="S30" s="48" t="s">
        <v>272</v>
      </c>
      <c r="T30" s="56" t="s">
        <v>36</v>
      </c>
      <c r="U30" s="47" t="s">
        <v>73</v>
      </c>
      <c r="V30" s="47"/>
      <c r="W30" s="50">
        <v>45814</v>
      </c>
      <c r="X30" s="52">
        <v>10</v>
      </c>
      <c r="Y30" s="17">
        <f t="shared" si="0"/>
        <v>9.5</v>
      </c>
      <c r="Z30" s="17">
        <f t="shared" si="1"/>
        <v>0.5</v>
      </c>
      <c r="AA30" s="53">
        <v>45813</v>
      </c>
      <c r="AB30" s="53">
        <v>45842</v>
      </c>
      <c r="AC30" s="26" t="s">
        <v>273</v>
      </c>
      <c r="AD30" s="26">
        <v>3</v>
      </c>
      <c r="AE30" s="55" t="s">
        <v>76</v>
      </c>
      <c r="AF30" s="24"/>
    </row>
    <row r="31" customFormat="1" ht="66" customHeight="1" spans="1:32">
      <c r="A31" s="16">
        <v>28</v>
      </c>
      <c r="B31" s="45" t="s">
        <v>274</v>
      </c>
      <c r="C31" s="46" t="s">
        <v>206</v>
      </c>
      <c r="D31" s="47" t="s">
        <v>223</v>
      </c>
      <c r="E31" s="47" t="s">
        <v>275</v>
      </c>
      <c r="F31" s="47" t="s">
        <v>276</v>
      </c>
      <c r="G31" s="48" t="s">
        <v>277</v>
      </c>
      <c r="H31" s="100" t="s">
        <v>278</v>
      </c>
      <c r="I31" s="47" t="s">
        <v>162</v>
      </c>
      <c r="J31" s="47" t="s">
        <v>36</v>
      </c>
      <c r="K31" s="47" t="s">
        <v>37</v>
      </c>
      <c r="L31" s="51">
        <v>42552</v>
      </c>
      <c r="M31" s="47"/>
      <c r="N31" s="51">
        <v>45832</v>
      </c>
      <c r="O31" s="47" t="s">
        <v>38</v>
      </c>
      <c r="P31" s="50" t="s">
        <v>279</v>
      </c>
      <c r="Q31" s="47" t="s">
        <v>280</v>
      </c>
      <c r="R31" s="58">
        <v>450702916345</v>
      </c>
      <c r="S31" s="48" t="s">
        <v>256</v>
      </c>
      <c r="T31" s="56" t="s">
        <v>36</v>
      </c>
      <c r="U31" s="47"/>
      <c r="V31" s="47" t="s">
        <v>240</v>
      </c>
      <c r="W31" s="50">
        <v>45777</v>
      </c>
      <c r="X31" s="52">
        <v>13</v>
      </c>
      <c r="Y31" s="17">
        <f t="shared" si="0"/>
        <v>12.35</v>
      </c>
      <c r="Z31" s="17">
        <f t="shared" si="1"/>
        <v>0.65</v>
      </c>
      <c r="AA31" s="53">
        <v>45821</v>
      </c>
      <c r="AB31" s="53">
        <v>46570</v>
      </c>
      <c r="AC31" s="26" t="s">
        <v>281</v>
      </c>
      <c r="AD31" s="26">
        <v>3</v>
      </c>
      <c r="AE31" s="55"/>
      <c r="AF31" s="24"/>
    </row>
    <row r="32" customFormat="1" ht="66" customHeight="1" spans="1:32">
      <c r="A32" s="16">
        <v>29</v>
      </c>
      <c r="B32" s="45" t="s">
        <v>282</v>
      </c>
      <c r="C32" s="46" t="s">
        <v>206</v>
      </c>
      <c r="D32" s="47" t="s">
        <v>223</v>
      </c>
      <c r="E32" s="47" t="s">
        <v>224</v>
      </c>
      <c r="F32" s="47" t="s">
        <v>283</v>
      </c>
      <c r="G32" s="48" t="s">
        <v>284</v>
      </c>
      <c r="H32" s="100" t="s">
        <v>285</v>
      </c>
      <c r="I32" s="47" t="s">
        <v>89</v>
      </c>
      <c r="J32" s="47" t="s">
        <v>36</v>
      </c>
      <c r="K32" s="47" t="s">
        <v>37</v>
      </c>
      <c r="L32" s="51">
        <v>42472</v>
      </c>
      <c r="M32" s="47"/>
      <c r="N32" s="51">
        <v>45832</v>
      </c>
      <c r="O32" s="47" t="s">
        <v>38</v>
      </c>
      <c r="P32" s="47" t="s">
        <v>286</v>
      </c>
      <c r="Q32" s="47" t="s">
        <v>287</v>
      </c>
      <c r="R32" s="58">
        <v>450702916501</v>
      </c>
      <c r="S32" s="48" t="s">
        <v>231</v>
      </c>
      <c r="T32" s="56" t="s">
        <v>36</v>
      </c>
      <c r="U32" s="47"/>
      <c r="V32" s="47" t="s">
        <v>240</v>
      </c>
      <c r="W32" s="50">
        <v>45799</v>
      </c>
      <c r="X32" s="52">
        <v>13</v>
      </c>
      <c r="Y32" s="17">
        <f t="shared" si="0"/>
        <v>12.35</v>
      </c>
      <c r="Z32" s="17">
        <f t="shared" si="1"/>
        <v>0.65</v>
      </c>
      <c r="AA32" s="53">
        <v>45820</v>
      </c>
      <c r="AB32" s="53">
        <v>45840</v>
      </c>
      <c r="AC32" s="26" t="s">
        <v>232</v>
      </c>
      <c r="AD32" s="26">
        <v>3</v>
      </c>
      <c r="AE32" s="55"/>
      <c r="AF32" s="24"/>
    </row>
    <row r="33" customFormat="1" ht="66" customHeight="1" spans="1:32">
      <c r="A33" s="16">
        <v>30</v>
      </c>
      <c r="B33" s="45" t="s">
        <v>288</v>
      </c>
      <c r="C33" s="46" t="s">
        <v>206</v>
      </c>
      <c r="D33" s="47" t="s">
        <v>223</v>
      </c>
      <c r="E33" s="47" t="s">
        <v>249</v>
      </c>
      <c r="F33" s="47" t="s">
        <v>289</v>
      </c>
      <c r="G33" s="48" t="s">
        <v>290</v>
      </c>
      <c r="H33" s="100" t="s">
        <v>291</v>
      </c>
      <c r="I33" s="47" t="s">
        <v>89</v>
      </c>
      <c r="J33" s="47" t="s">
        <v>36</v>
      </c>
      <c r="K33" s="47" t="s">
        <v>37</v>
      </c>
      <c r="L33" s="51">
        <v>42377</v>
      </c>
      <c r="M33" s="47"/>
      <c r="N33" s="51">
        <v>45832</v>
      </c>
      <c r="O33" s="47" t="s">
        <v>38</v>
      </c>
      <c r="P33" s="47" t="s">
        <v>292</v>
      </c>
      <c r="Q33" s="47" t="s">
        <v>293</v>
      </c>
      <c r="R33" s="58">
        <v>450702916342</v>
      </c>
      <c r="S33" s="48" t="s">
        <v>256</v>
      </c>
      <c r="T33" s="56" t="s">
        <v>36</v>
      </c>
      <c r="U33" s="47"/>
      <c r="V33" s="47" t="s">
        <v>240</v>
      </c>
      <c r="W33" s="50">
        <v>45783</v>
      </c>
      <c r="X33" s="52">
        <v>13</v>
      </c>
      <c r="Y33" s="17">
        <f t="shared" si="0"/>
        <v>12.35</v>
      </c>
      <c r="Z33" s="17">
        <f t="shared" si="1"/>
        <v>0.65</v>
      </c>
      <c r="AA33" s="53">
        <v>45820</v>
      </c>
      <c r="AB33" s="53">
        <v>45840</v>
      </c>
      <c r="AC33" s="26" t="s">
        <v>294</v>
      </c>
      <c r="AD33" s="26">
        <v>3</v>
      </c>
      <c r="AE33" s="55"/>
      <c r="AF33" s="24"/>
    </row>
    <row r="34" customFormat="1" ht="66" customHeight="1" spans="1:32">
      <c r="A34" s="16">
        <v>31</v>
      </c>
      <c r="B34" s="45" t="s">
        <v>295</v>
      </c>
      <c r="C34" s="46" t="s">
        <v>206</v>
      </c>
      <c r="D34" s="47" t="s">
        <v>223</v>
      </c>
      <c r="E34" s="47" t="s">
        <v>224</v>
      </c>
      <c r="F34" s="47" t="s">
        <v>296</v>
      </c>
      <c r="G34" s="48" t="s">
        <v>297</v>
      </c>
      <c r="H34" s="100" t="s">
        <v>298</v>
      </c>
      <c r="I34" s="47" t="s">
        <v>89</v>
      </c>
      <c r="J34" s="47" t="s">
        <v>36</v>
      </c>
      <c r="K34" s="47" t="s">
        <v>37</v>
      </c>
      <c r="L34" s="51">
        <v>42494</v>
      </c>
      <c r="M34" s="47"/>
      <c r="N34" s="51">
        <v>45832</v>
      </c>
      <c r="O34" s="47" t="s">
        <v>38</v>
      </c>
      <c r="P34" s="47" t="s">
        <v>299</v>
      </c>
      <c r="Q34" s="47" t="s">
        <v>300</v>
      </c>
      <c r="R34" s="58">
        <v>450702916598</v>
      </c>
      <c r="S34" s="48" t="s">
        <v>301</v>
      </c>
      <c r="T34" s="56" t="s">
        <v>36</v>
      </c>
      <c r="U34" s="47"/>
      <c r="V34" s="47" t="s">
        <v>240</v>
      </c>
      <c r="W34" s="50">
        <v>45807</v>
      </c>
      <c r="X34" s="52">
        <v>13</v>
      </c>
      <c r="Y34" s="17">
        <f t="shared" si="0"/>
        <v>12.35</v>
      </c>
      <c r="Z34" s="17">
        <f t="shared" si="1"/>
        <v>0.65</v>
      </c>
      <c r="AA34" s="53">
        <v>45819</v>
      </c>
      <c r="AB34" s="53">
        <v>45840</v>
      </c>
      <c r="AC34" s="26" t="s">
        <v>232</v>
      </c>
      <c r="AD34" s="26">
        <v>3</v>
      </c>
      <c r="AE34" s="55"/>
      <c r="AF34" s="24"/>
    </row>
    <row r="35" customFormat="1" ht="66" customHeight="1" spans="1:32">
      <c r="A35" s="16">
        <v>32</v>
      </c>
      <c r="B35" s="45" t="s">
        <v>302</v>
      </c>
      <c r="C35" s="46" t="s">
        <v>206</v>
      </c>
      <c r="D35" s="47">
        <v>18177212927</v>
      </c>
      <c r="E35" s="47" t="s">
        <v>303</v>
      </c>
      <c r="F35" s="47" t="s">
        <v>304</v>
      </c>
      <c r="G35" s="48" t="s">
        <v>305</v>
      </c>
      <c r="H35" s="100" t="s">
        <v>306</v>
      </c>
      <c r="I35" s="47" t="s">
        <v>89</v>
      </c>
      <c r="J35" s="47" t="s">
        <v>36</v>
      </c>
      <c r="K35" s="47" t="s">
        <v>37</v>
      </c>
      <c r="L35" s="51">
        <v>42541</v>
      </c>
      <c r="M35" s="47"/>
      <c r="N35" s="51">
        <v>45832</v>
      </c>
      <c r="O35" s="47" t="s">
        <v>38</v>
      </c>
      <c r="P35" s="47"/>
      <c r="Q35" s="47"/>
      <c r="R35" s="58"/>
      <c r="S35" s="48"/>
      <c r="T35" s="47"/>
      <c r="U35" s="47"/>
      <c r="V35" s="47"/>
      <c r="W35" s="47"/>
      <c r="X35" s="52">
        <v>4.5</v>
      </c>
      <c r="Y35" s="17">
        <f t="shared" si="0"/>
        <v>4.275</v>
      </c>
      <c r="Z35" s="17">
        <f t="shared" si="1"/>
        <v>0.225</v>
      </c>
      <c r="AA35" s="53">
        <v>45827</v>
      </c>
      <c r="AB35" s="53">
        <v>45849</v>
      </c>
      <c r="AC35" s="26" t="s">
        <v>307</v>
      </c>
      <c r="AD35" s="26"/>
      <c r="AE35" s="55" t="s">
        <v>76</v>
      </c>
      <c r="AF35" s="24"/>
    </row>
    <row r="36" customFormat="1" ht="66" customHeight="1" spans="1:32">
      <c r="A36" s="16">
        <v>33</v>
      </c>
      <c r="B36" s="45" t="s">
        <v>308</v>
      </c>
      <c r="C36" s="46" t="s">
        <v>206</v>
      </c>
      <c r="D36" s="47" t="s">
        <v>223</v>
      </c>
      <c r="E36" s="47" t="s">
        <v>275</v>
      </c>
      <c r="F36" s="47" t="s">
        <v>309</v>
      </c>
      <c r="G36" s="48" t="s">
        <v>310</v>
      </c>
      <c r="H36" s="100" t="s">
        <v>311</v>
      </c>
      <c r="I36" s="47" t="s">
        <v>97</v>
      </c>
      <c r="J36" s="47" t="s">
        <v>36</v>
      </c>
      <c r="K36" s="47" t="s">
        <v>37</v>
      </c>
      <c r="L36" s="51">
        <v>42289</v>
      </c>
      <c r="M36" s="47"/>
      <c r="N36" s="51">
        <v>45834</v>
      </c>
      <c r="O36" s="47" t="s">
        <v>38</v>
      </c>
      <c r="P36" s="47" t="s">
        <v>312</v>
      </c>
      <c r="Q36" s="47" t="s">
        <v>313</v>
      </c>
      <c r="R36" s="58">
        <v>450702916343</v>
      </c>
      <c r="S36" s="48" t="s">
        <v>256</v>
      </c>
      <c r="T36" s="56" t="s">
        <v>36</v>
      </c>
      <c r="U36" s="47"/>
      <c r="V36" s="47" t="s">
        <v>240</v>
      </c>
      <c r="W36" s="50">
        <v>45777</v>
      </c>
      <c r="X36" s="52">
        <v>13</v>
      </c>
      <c r="Y36" s="17">
        <f t="shared" si="0"/>
        <v>12.35</v>
      </c>
      <c r="Z36" s="17">
        <f t="shared" si="1"/>
        <v>0.65</v>
      </c>
      <c r="AA36" s="53">
        <v>45821</v>
      </c>
      <c r="AB36" s="53">
        <v>45840</v>
      </c>
      <c r="AC36" s="26" t="s">
        <v>281</v>
      </c>
      <c r="AD36" s="26">
        <v>3</v>
      </c>
      <c r="AE36" s="55"/>
      <c r="AF36" s="24"/>
    </row>
    <row r="37" customFormat="1" ht="66" customHeight="1" spans="1:32">
      <c r="A37" s="16">
        <v>34</v>
      </c>
      <c r="B37" s="45" t="s">
        <v>314</v>
      </c>
      <c r="C37" s="46" t="s">
        <v>206</v>
      </c>
      <c r="D37" s="47" t="s">
        <v>223</v>
      </c>
      <c r="E37" s="47" t="s">
        <v>275</v>
      </c>
      <c r="F37" s="47" t="s">
        <v>315</v>
      </c>
      <c r="G37" s="48" t="s">
        <v>316</v>
      </c>
      <c r="H37" s="100" t="s">
        <v>317</v>
      </c>
      <c r="I37" s="47" t="s">
        <v>162</v>
      </c>
      <c r="J37" s="47" t="s">
        <v>36</v>
      </c>
      <c r="K37" s="47" t="s">
        <v>37</v>
      </c>
      <c r="L37" s="51">
        <v>42671</v>
      </c>
      <c r="M37" s="47"/>
      <c r="N37" s="51">
        <v>45834</v>
      </c>
      <c r="O37" s="47" t="s">
        <v>38</v>
      </c>
      <c r="P37" s="47" t="s">
        <v>318</v>
      </c>
      <c r="Q37" s="47" t="s">
        <v>319</v>
      </c>
      <c r="R37" s="58">
        <v>450702916336</v>
      </c>
      <c r="S37" s="48" t="s">
        <v>256</v>
      </c>
      <c r="T37" s="56" t="s">
        <v>36</v>
      </c>
      <c r="U37" s="47"/>
      <c r="V37" s="47" t="s">
        <v>240</v>
      </c>
      <c r="W37" s="50">
        <v>45777</v>
      </c>
      <c r="X37" s="52">
        <v>13</v>
      </c>
      <c r="Y37" s="17">
        <f t="shared" ref="Y37:Y68" si="2">0.95*X37</f>
        <v>12.35</v>
      </c>
      <c r="Z37" s="17">
        <f t="shared" ref="Z37:Z68" si="3">0.05*X37</f>
        <v>0.65</v>
      </c>
      <c r="AA37" s="53">
        <v>45828</v>
      </c>
      <c r="AB37" s="53">
        <v>45840</v>
      </c>
      <c r="AC37" s="26" t="s">
        <v>281</v>
      </c>
      <c r="AD37" s="26">
        <v>3</v>
      </c>
      <c r="AE37" s="55"/>
      <c r="AF37" s="24"/>
    </row>
    <row r="38" customFormat="1" ht="66" customHeight="1" spans="1:32">
      <c r="A38" s="16">
        <v>35</v>
      </c>
      <c r="B38" s="45" t="s">
        <v>320</v>
      </c>
      <c r="C38" s="46" t="s">
        <v>206</v>
      </c>
      <c r="D38" s="47">
        <v>13977783433</v>
      </c>
      <c r="E38" s="47" t="s">
        <v>216</v>
      </c>
      <c r="F38" s="47" t="s">
        <v>321</v>
      </c>
      <c r="G38" s="48" t="s">
        <v>322</v>
      </c>
      <c r="H38" s="100" t="s">
        <v>323</v>
      </c>
      <c r="I38" s="47" t="s">
        <v>324</v>
      </c>
      <c r="J38" s="47" t="s">
        <v>325</v>
      </c>
      <c r="K38" s="47" t="s">
        <v>37</v>
      </c>
      <c r="L38" s="51">
        <v>42360</v>
      </c>
      <c r="M38" s="47"/>
      <c r="N38" s="51">
        <v>45815</v>
      </c>
      <c r="O38" s="47" t="s">
        <v>38</v>
      </c>
      <c r="P38" s="47"/>
      <c r="Q38" s="47"/>
      <c r="R38" s="58"/>
      <c r="S38" s="48"/>
      <c r="T38" s="47"/>
      <c r="U38" s="47"/>
      <c r="V38" s="47"/>
      <c r="W38" s="47"/>
      <c r="X38" s="52">
        <v>4.5</v>
      </c>
      <c r="Y38" s="17">
        <f t="shared" si="2"/>
        <v>4.275</v>
      </c>
      <c r="Z38" s="17">
        <f t="shared" si="3"/>
        <v>0.225</v>
      </c>
      <c r="AA38" s="53">
        <v>45824</v>
      </c>
      <c r="AB38" s="53">
        <v>45842</v>
      </c>
      <c r="AC38" s="26" t="s">
        <v>221</v>
      </c>
      <c r="AD38" s="26"/>
      <c r="AE38" s="55" t="s">
        <v>76</v>
      </c>
      <c r="AF38" s="24"/>
    </row>
    <row r="39" customFormat="1" ht="66" customHeight="1" spans="1:32">
      <c r="A39" s="16">
        <v>36</v>
      </c>
      <c r="B39" s="45" t="s">
        <v>326</v>
      </c>
      <c r="C39" s="46" t="s">
        <v>206</v>
      </c>
      <c r="D39" s="47">
        <v>18260841615</v>
      </c>
      <c r="E39" s="59" t="s">
        <v>327</v>
      </c>
      <c r="F39" s="60" t="s">
        <v>328</v>
      </c>
      <c r="G39" s="48" t="s">
        <v>329</v>
      </c>
      <c r="H39" s="100" t="s">
        <v>330</v>
      </c>
      <c r="I39" s="47" t="s">
        <v>331</v>
      </c>
      <c r="J39" s="47" t="s">
        <v>212</v>
      </c>
      <c r="K39" s="47" t="s">
        <v>37</v>
      </c>
      <c r="L39" s="51">
        <v>41936</v>
      </c>
      <c r="M39" s="47"/>
      <c r="N39" s="51">
        <v>45835</v>
      </c>
      <c r="O39" s="47" t="s">
        <v>38</v>
      </c>
      <c r="P39" s="47"/>
      <c r="Q39" s="47"/>
      <c r="R39" s="58"/>
      <c r="S39" s="48"/>
      <c r="T39" s="47"/>
      <c r="U39" s="47"/>
      <c r="V39" s="47"/>
      <c r="W39" s="47"/>
      <c r="X39" s="52">
        <v>4.5</v>
      </c>
      <c r="Y39" s="17">
        <f t="shared" si="2"/>
        <v>4.275</v>
      </c>
      <c r="Z39" s="17">
        <f t="shared" si="3"/>
        <v>0.225</v>
      </c>
      <c r="AA39" s="53">
        <v>45826</v>
      </c>
      <c r="AB39" s="53">
        <v>45845</v>
      </c>
      <c r="AC39" s="26" t="s">
        <v>332</v>
      </c>
      <c r="AD39" s="26"/>
      <c r="AE39" s="55" t="s">
        <v>76</v>
      </c>
      <c r="AF39" s="24"/>
    </row>
    <row r="40" customFormat="1" ht="66" customHeight="1" spans="1:32">
      <c r="A40" s="16">
        <v>37</v>
      </c>
      <c r="B40" s="45" t="s">
        <v>333</v>
      </c>
      <c r="C40" s="46" t="s">
        <v>206</v>
      </c>
      <c r="D40" s="47">
        <v>18820632728</v>
      </c>
      <c r="E40" s="47" t="s">
        <v>334</v>
      </c>
      <c r="F40" s="47" t="s">
        <v>335</v>
      </c>
      <c r="G40" s="48" t="s">
        <v>336</v>
      </c>
      <c r="H40" s="100" t="s">
        <v>337</v>
      </c>
      <c r="I40" s="47" t="s">
        <v>338</v>
      </c>
      <c r="J40" s="47" t="s">
        <v>36</v>
      </c>
      <c r="K40" s="47" t="s">
        <v>37</v>
      </c>
      <c r="L40" s="51">
        <v>42258</v>
      </c>
      <c r="M40" s="47"/>
      <c r="N40" s="51">
        <v>45835</v>
      </c>
      <c r="O40" s="47" t="s">
        <v>38</v>
      </c>
      <c r="P40" s="47" t="s">
        <v>339</v>
      </c>
      <c r="Q40" s="47" t="s">
        <v>340</v>
      </c>
      <c r="R40" s="58">
        <v>450702916257</v>
      </c>
      <c r="S40" s="48" t="s">
        <v>341</v>
      </c>
      <c r="T40" s="47" t="s">
        <v>36</v>
      </c>
      <c r="U40" s="47" t="s">
        <v>73</v>
      </c>
      <c r="V40" s="47"/>
      <c r="W40" s="50">
        <v>45775</v>
      </c>
      <c r="X40" s="52">
        <v>10</v>
      </c>
      <c r="Y40" s="17">
        <f t="shared" si="2"/>
        <v>9.5</v>
      </c>
      <c r="Z40" s="17">
        <f t="shared" si="3"/>
        <v>0.5</v>
      </c>
      <c r="AA40" s="53">
        <v>45825</v>
      </c>
      <c r="AB40" s="53">
        <v>45841</v>
      </c>
      <c r="AC40" s="26" t="s">
        <v>342</v>
      </c>
      <c r="AD40" s="26">
        <v>4</v>
      </c>
      <c r="AE40" s="55" t="s">
        <v>76</v>
      </c>
      <c r="AF40" s="24"/>
    </row>
    <row r="41" customFormat="1" ht="66" customHeight="1" spans="1:32">
      <c r="A41" s="16">
        <v>38</v>
      </c>
      <c r="B41" s="45" t="s">
        <v>343</v>
      </c>
      <c r="C41" s="46" t="s">
        <v>206</v>
      </c>
      <c r="D41" s="47">
        <v>13977185057</v>
      </c>
      <c r="E41" s="47" t="s">
        <v>344</v>
      </c>
      <c r="F41" s="47" t="s">
        <v>345</v>
      </c>
      <c r="G41" s="48" t="s">
        <v>346</v>
      </c>
      <c r="H41" s="100" t="s">
        <v>347</v>
      </c>
      <c r="I41" s="47" t="s">
        <v>151</v>
      </c>
      <c r="J41" s="47" t="s">
        <v>36</v>
      </c>
      <c r="K41" s="47" t="s">
        <v>37</v>
      </c>
      <c r="L41" s="51">
        <v>42443</v>
      </c>
      <c r="M41" s="47"/>
      <c r="N41" s="51">
        <v>45836</v>
      </c>
      <c r="O41" s="47" t="s">
        <v>38</v>
      </c>
      <c r="P41" s="47" t="s">
        <v>348</v>
      </c>
      <c r="Q41" s="47" t="s">
        <v>349</v>
      </c>
      <c r="R41" s="58">
        <v>450702916824</v>
      </c>
      <c r="S41" s="48" t="s">
        <v>350</v>
      </c>
      <c r="T41" s="47" t="s">
        <v>36</v>
      </c>
      <c r="U41" s="47" t="s">
        <v>73</v>
      </c>
      <c r="V41" s="47"/>
      <c r="W41" s="50">
        <v>45828</v>
      </c>
      <c r="X41" s="52">
        <v>10</v>
      </c>
      <c r="Y41" s="17">
        <f t="shared" si="2"/>
        <v>9.5</v>
      </c>
      <c r="Z41" s="17">
        <f t="shared" si="3"/>
        <v>0.5</v>
      </c>
      <c r="AA41" s="53">
        <v>45824</v>
      </c>
      <c r="AB41" s="53">
        <v>45841</v>
      </c>
      <c r="AC41" s="26" t="s">
        <v>351</v>
      </c>
      <c r="AD41" s="26">
        <v>3</v>
      </c>
      <c r="AE41" s="55" t="s">
        <v>76</v>
      </c>
      <c r="AF41" s="24"/>
    </row>
    <row r="42" customFormat="1" ht="84" customHeight="1" spans="1:32">
      <c r="A42" s="16">
        <v>39</v>
      </c>
      <c r="B42" s="45" t="s">
        <v>352</v>
      </c>
      <c r="C42" s="46" t="s">
        <v>206</v>
      </c>
      <c r="D42" s="47">
        <v>13316407460</v>
      </c>
      <c r="E42" s="47" t="s">
        <v>207</v>
      </c>
      <c r="F42" s="47" t="s">
        <v>353</v>
      </c>
      <c r="G42" s="48" t="s">
        <v>354</v>
      </c>
      <c r="H42" s="100" t="s">
        <v>355</v>
      </c>
      <c r="I42" s="47" t="s">
        <v>356</v>
      </c>
      <c r="J42" s="47" t="s">
        <v>357</v>
      </c>
      <c r="K42" s="47" t="s">
        <v>37</v>
      </c>
      <c r="L42" s="51">
        <v>43224</v>
      </c>
      <c r="M42" s="47"/>
      <c r="N42" s="51">
        <v>45838</v>
      </c>
      <c r="O42" s="52" t="s">
        <v>213</v>
      </c>
      <c r="P42" s="47"/>
      <c r="Q42" s="47"/>
      <c r="R42" s="58"/>
      <c r="S42" s="48"/>
      <c r="T42" s="47"/>
      <c r="U42" s="47"/>
      <c r="V42" s="47"/>
      <c r="W42" s="47"/>
      <c r="X42" s="52">
        <v>1.8</v>
      </c>
      <c r="Y42" s="17">
        <f t="shared" si="2"/>
        <v>1.71</v>
      </c>
      <c r="Z42" s="17">
        <f t="shared" si="3"/>
        <v>0.09</v>
      </c>
      <c r="AA42" s="53">
        <v>45836</v>
      </c>
      <c r="AB42" s="53">
        <v>45845</v>
      </c>
      <c r="AC42" s="26" t="s">
        <v>214</v>
      </c>
      <c r="AD42" s="26"/>
      <c r="AE42" s="55" t="s">
        <v>76</v>
      </c>
      <c r="AF42" s="24"/>
    </row>
    <row r="43" customFormat="1" ht="66" customHeight="1" spans="1:32">
      <c r="A43" s="16">
        <v>40</v>
      </c>
      <c r="B43" s="45" t="s">
        <v>358</v>
      </c>
      <c r="C43" s="46" t="s">
        <v>206</v>
      </c>
      <c r="D43" s="47">
        <v>18906520939</v>
      </c>
      <c r="E43" s="47" t="s">
        <v>359</v>
      </c>
      <c r="F43" s="47" t="s">
        <v>360</v>
      </c>
      <c r="G43" s="48" t="s">
        <v>361</v>
      </c>
      <c r="H43" s="100" t="s">
        <v>362</v>
      </c>
      <c r="I43" s="47" t="s">
        <v>331</v>
      </c>
      <c r="J43" s="47" t="s">
        <v>36</v>
      </c>
      <c r="K43" s="47" t="s">
        <v>37</v>
      </c>
      <c r="L43" s="51">
        <v>41942</v>
      </c>
      <c r="M43" s="47"/>
      <c r="N43" s="51">
        <v>45841</v>
      </c>
      <c r="O43" s="47" t="s">
        <v>38</v>
      </c>
      <c r="P43" s="47" t="s">
        <v>363</v>
      </c>
      <c r="Q43" s="47" t="s">
        <v>364</v>
      </c>
      <c r="R43" s="58">
        <v>450702915944</v>
      </c>
      <c r="S43" s="48" t="s">
        <v>365</v>
      </c>
      <c r="T43" s="47" t="s">
        <v>36</v>
      </c>
      <c r="U43" s="47"/>
      <c r="V43" s="47" t="s">
        <v>240</v>
      </c>
      <c r="W43" s="50">
        <v>45736</v>
      </c>
      <c r="X43" s="52">
        <v>13</v>
      </c>
      <c r="Y43" s="17">
        <f t="shared" si="2"/>
        <v>12.35</v>
      </c>
      <c r="Z43" s="17">
        <f t="shared" si="3"/>
        <v>0.65</v>
      </c>
      <c r="AA43" s="53">
        <v>45839</v>
      </c>
      <c r="AB43" s="53">
        <v>45845</v>
      </c>
      <c r="AC43" s="26" t="s">
        <v>366</v>
      </c>
      <c r="AD43" s="26">
        <v>3</v>
      </c>
      <c r="AE43" s="55"/>
      <c r="AF43" s="24"/>
    </row>
    <row r="44" customFormat="1" ht="66" customHeight="1" spans="1:32">
      <c r="A44" s="16">
        <v>41</v>
      </c>
      <c r="B44" s="45" t="s">
        <v>367</v>
      </c>
      <c r="C44" s="46" t="s">
        <v>206</v>
      </c>
      <c r="D44" s="47">
        <v>19899367788</v>
      </c>
      <c r="E44" s="47" t="s">
        <v>368</v>
      </c>
      <c r="F44" s="47" t="s">
        <v>369</v>
      </c>
      <c r="G44" s="48" t="s">
        <v>370</v>
      </c>
      <c r="H44" s="100" t="s">
        <v>371</v>
      </c>
      <c r="I44" s="47" t="s">
        <v>372</v>
      </c>
      <c r="J44" s="47" t="s">
        <v>36</v>
      </c>
      <c r="K44" s="47" t="s">
        <v>37</v>
      </c>
      <c r="L44" s="51">
        <v>42583</v>
      </c>
      <c r="M44" s="47"/>
      <c r="N44" s="51">
        <v>45791</v>
      </c>
      <c r="O44" s="47" t="s">
        <v>38</v>
      </c>
      <c r="P44" s="47" t="s">
        <v>373</v>
      </c>
      <c r="Q44" s="47" t="s">
        <v>374</v>
      </c>
      <c r="R44" s="58">
        <v>450702916918</v>
      </c>
      <c r="S44" s="48" t="s">
        <v>375</v>
      </c>
      <c r="T44" s="47" t="s">
        <v>36</v>
      </c>
      <c r="U44" s="47" t="s">
        <v>73</v>
      </c>
      <c r="V44" s="47"/>
      <c r="W44" s="50">
        <v>45840</v>
      </c>
      <c r="X44" s="52">
        <v>8.5</v>
      </c>
      <c r="Y44" s="17">
        <f t="shared" si="2"/>
        <v>8.075</v>
      </c>
      <c r="Z44" s="17">
        <f t="shared" si="3"/>
        <v>0.425</v>
      </c>
      <c r="AA44" s="53">
        <v>45784</v>
      </c>
      <c r="AB44" s="53">
        <v>45834</v>
      </c>
      <c r="AC44" s="26" t="s">
        <v>376</v>
      </c>
      <c r="AD44" s="26">
        <v>2</v>
      </c>
      <c r="AE44" s="55" t="s">
        <v>76</v>
      </c>
      <c r="AF44" s="24"/>
    </row>
    <row r="45" customFormat="1" ht="66" customHeight="1" spans="1:32">
      <c r="A45" s="16">
        <v>42</v>
      </c>
      <c r="B45" s="45" t="s">
        <v>377</v>
      </c>
      <c r="C45" s="46" t="s">
        <v>206</v>
      </c>
      <c r="D45" s="47">
        <v>19899367788</v>
      </c>
      <c r="E45" s="47" t="s">
        <v>368</v>
      </c>
      <c r="F45" s="47" t="s">
        <v>378</v>
      </c>
      <c r="G45" s="48" t="s">
        <v>379</v>
      </c>
      <c r="H45" s="100" t="s">
        <v>380</v>
      </c>
      <c r="I45" s="47" t="s">
        <v>269</v>
      </c>
      <c r="J45" s="47" t="s">
        <v>36</v>
      </c>
      <c r="K45" s="47" t="s">
        <v>37</v>
      </c>
      <c r="L45" s="51">
        <v>42734</v>
      </c>
      <c r="M45" s="47"/>
      <c r="N45" s="51">
        <v>45799</v>
      </c>
      <c r="O45" s="47" t="s">
        <v>38</v>
      </c>
      <c r="P45" s="47" t="s">
        <v>381</v>
      </c>
      <c r="Q45" s="47" t="s">
        <v>382</v>
      </c>
      <c r="R45" s="58">
        <v>450702916917</v>
      </c>
      <c r="S45" s="48" t="s">
        <v>383</v>
      </c>
      <c r="T45" s="47" t="s">
        <v>36</v>
      </c>
      <c r="U45" s="47" t="s">
        <v>73</v>
      </c>
      <c r="V45" s="47"/>
      <c r="W45" s="50">
        <v>45841</v>
      </c>
      <c r="X45" s="52">
        <v>8.5</v>
      </c>
      <c r="Y45" s="17">
        <f t="shared" si="2"/>
        <v>8.075</v>
      </c>
      <c r="Z45" s="17">
        <f t="shared" si="3"/>
        <v>0.425</v>
      </c>
      <c r="AA45" s="53">
        <v>45789</v>
      </c>
      <c r="AB45" s="53">
        <v>45803</v>
      </c>
      <c r="AC45" s="26" t="s">
        <v>376</v>
      </c>
      <c r="AD45" s="26">
        <v>2</v>
      </c>
      <c r="AE45" s="55" t="s">
        <v>76</v>
      </c>
      <c r="AF45" s="24"/>
    </row>
    <row r="46" customFormat="1" ht="66" customHeight="1" spans="1:32">
      <c r="A46" s="16">
        <v>43</v>
      </c>
      <c r="B46" s="45" t="s">
        <v>384</v>
      </c>
      <c r="C46" s="46" t="s">
        <v>206</v>
      </c>
      <c r="D46" s="47">
        <v>18677906699</v>
      </c>
      <c r="E46" s="47" t="s">
        <v>385</v>
      </c>
      <c r="F46" s="47" t="s">
        <v>386</v>
      </c>
      <c r="G46" s="48" t="s">
        <v>387</v>
      </c>
      <c r="H46" s="100" t="s">
        <v>388</v>
      </c>
      <c r="I46" s="47" t="s">
        <v>151</v>
      </c>
      <c r="J46" s="47" t="s">
        <v>36</v>
      </c>
      <c r="K46" s="47" t="s">
        <v>37</v>
      </c>
      <c r="L46" s="51">
        <v>42198</v>
      </c>
      <c r="M46" s="47"/>
      <c r="N46" s="51">
        <v>45834</v>
      </c>
      <c r="O46" s="47" t="s">
        <v>38</v>
      </c>
      <c r="P46" s="47" t="s">
        <v>389</v>
      </c>
      <c r="Q46" s="47" t="s">
        <v>390</v>
      </c>
      <c r="R46" s="58">
        <v>450702916930</v>
      </c>
      <c r="S46" s="48" t="s">
        <v>391</v>
      </c>
      <c r="T46" s="47" t="s">
        <v>36</v>
      </c>
      <c r="U46" s="47"/>
      <c r="V46" s="47" t="s">
        <v>392</v>
      </c>
      <c r="W46" s="50">
        <v>45841</v>
      </c>
      <c r="X46" s="52">
        <v>13</v>
      </c>
      <c r="Y46" s="17">
        <f t="shared" si="2"/>
        <v>12.35</v>
      </c>
      <c r="Z46" s="17">
        <f t="shared" si="3"/>
        <v>0.65</v>
      </c>
      <c r="AA46" s="53">
        <v>45827</v>
      </c>
      <c r="AB46" s="53">
        <v>45840</v>
      </c>
      <c r="AC46" s="26" t="s">
        <v>393</v>
      </c>
      <c r="AD46" s="26">
        <v>3</v>
      </c>
      <c r="AE46" s="55"/>
      <c r="AF46" s="24"/>
    </row>
    <row r="47" customFormat="1" ht="66" customHeight="1" spans="1:32">
      <c r="A47" s="16">
        <v>44</v>
      </c>
      <c r="B47" s="45" t="s">
        <v>394</v>
      </c>
      <c r="C47" s="46" t="s">
        <v>206</v>
      </c>
      <c r="D47" s="47">
        <v>18677906699</v>
      </c>
      <c r="E47" s="47" t="s">
        <v>385</v>
      </c>
      <c r="F47" s="47" t="s">
        <v>395</v>
      </c>
      <c r="G47" s="48" t="s">
        <v>396</v>
      </c>
      <c r="H47" s="100" t="s">
        <v>397</v>
      </c>
      <c r="I47" s="47" t="s">
        <v>162</v>
      </c>
      <c r="J47" s="47" t="s">
        <v>36</v>
      </c>
      <c r="K47" s="47" t="s">
        <v>37</v>
      </c>
      <c r="L47" s="51">
        <v>42486</v>
      </c>
      <c r="M47" s="47"/>
      <c r="N47" s="51">
        <v>45840</v>
      </c>
      <c r="O47" s="47" t="s">
        <v>38</v>
      </c>
      <c r="P47" s="47" t="s">
        <v>398</v>
      </c>
      <c r="Q47" s="47" t="s">
        <v>399</v>
      </c>
      <c r="R47" s="58">
        <v>450702916931</v>
      </c>
      <c r="S47" s="48" t="s">
        <v>391</v>
      </c>
      <c r="T47" s="47" t="s">
        <v>36</v>
      </c>
      <c r="U47" s="47"/>
      <c r="V47" s="47" t="s">
        <v>392</v>
      </c>
      <c r="W47" s="50">
        <v>45841</v>
      </c>
      <c r="X47" s="52">
        <v>13</v>
      </c>
      <c r="Y47" s="17">
        <f t="shared" si="2"/>
        <v>12.35</v>
      </c>
      <c r="Z47" s="17">
        <f t="shared" si="3"/>
        <v>0.65</v>
      </c>
      <c r="AA47" s="53">
        <v>45839</v>
      </c>
      <c r="AB47" s="53">
        <v>45842</v>
      </c>
      <c r="AC47" s="26" t="s">
        <v>393</v>
      </c>
      <c r="AD47" s="26">
        <v>3</v>
      </c>
      <c r="AE47" s="55"/>
      <c r="AF47" s="24"/>
    </row>
    <row r="48" customFormat="1" ht="66" customHeight="1" spans="1:32">
      <c r="A48" s="16">
        <v>45</v>
      </c>
      <c r="B48" s="45" t="s">
        <v>400</v>
      </c>
      <c r="C48" s="46" t="s">
        <v>206</v>
      </c>
      <c r="D48" s="47" t="s">
        <v>401</v>
      </c>
      <c r="E48" s="47" t="s">
        <v>402</v>
      </c>
      <c r="F48" s="47" t="s">
        <v>403</v>
      </c>
      <c r="G48" s="48" t="s">
        <v>404</v>
      </c>
      <c r="H48" s="100" t="s">
        <v>405</v>
      </c>
      <c r="I48" s="47" t="s">
        <v>253</v>
      </c>
      <c r="J48" s="47" t="s">
        <v>36</v>
      </c>
      <c r="K48" s="47" t="s">
        <v>37</v>
      </c>
      <c r="L48" s="51">
        <v>41975</v>
      </c>
      <c r="M48" s="47"/>
      <c r="N48" s="51">
        <v>45834</v>
      </c>
      <c r="O48" s="47" t="s">
        <v>38</v>
      </c>
      <c r="P48" s="47" t="s">
        <v>406</v>
      </c>
      <c r="Q48" s="47" t="s">
        <v>407</v>
      </c>
      <c r="R48" s="58">
        <v>450702916927</v>
      </c>
      <c r="S48" s="48" t="s">
        <v>272</v>
      </c>
      <c r="T48" s="47" t="s">
        <v>36</v>
      </c>
      <c r="U48" s="47" t="s">
        <v>73</v>
      </c>
      <c r="V48" s="47"/>
      <c r="W48" s="50">
        <v>45842</v>
      </c>
      <c r="X48" s="52">
        <v>10</v>
      </c>
      <c r="Y48" s="17">
        <f t="shared" si="2"/>
        <v>9.5</v>
      </c>
      <c r="Z48" s="17">
        <f t="shared" si="3"/>
        <v>0.5</v>
      </c>
      <c r="AA48" s="53">
        <v>45823</v>
      </c>
      <c r="AB48" s="53">
        <v>45811</v>
      </c>
      <c r="AC48" s="26" t="s">
        <v>408</v>
      </c>
      <c r="AD48" s="26">
        <v>3</v>
      </c>
      <c r="AE48" s="55" t="s">
        <v>76</v>
      </c>
      <c r="AF48" s="24"/>
    </row>
    <row r="49" customFormat="1" ht="66" customHeight="1" spans="1:32">
      <c r="A49" s="16">
        <v>46</v>
      </c>
      <c r="B49" s="45" t="s">
        <v>409</v>
      </c>
      <c r="C49" s="46" t="s">
        <v>206</v>
      </c>
      <c r="D49" s="47">
        <v>18677906699</v>
      </c>
      <c r="E49" s="47" t="s">
        <v>385</v>
      </c>
      <c r="F49" s="47" t="s">
        <v>410</v>
      </c>
      <c r="G49" s="48" t="s">
        <v>411</v>
      </c>
      <c r="H49" s="100" t="s">
        <v>412</v>
      </c>
      <c r="I49" s="47" t="s">
        <v>89</v>
      </c>
      <c r="J49" s="47" t="s">
        <v>36</v>
      </c>
      <c r="K49" s="47" t="s">
        <v>37</v>
      </c>
      <c r="L49" s="51">
        <v>42159</v>
      </c>
      <c r="M49" s="47"/>
      <c r="N49" s="51">
        <v>45842</v>
      </c>
      <c r="O49" s="47" t="s">
        <v>38</v>
      </c>
      <c r="P49" s="47" t="s">
        <v>410</v>
      </c>
      <c r="Q49" s="47" t="s">
        <v>413</v>
      </c>
      <c r="R49" s="58">
        <v>450702916929</v>
      </c>
      <c r="S49" s="48" t="s">
        <v>391</v>
      </c>
      <c r="T49" s="47" t="s">
        <v>36</v>
      </c>
      <c r="U49" s="47"/>
      <c r="V49" s="47" t="s">
        <v>392</v>
      </c>
      <c r="W49" s="50">
        <v>45841</v>
      </c>
      <c r="X49" s="52">
        <v>13</v>
      </c>
      <c r="Y49" s="17">
        <f t="shared" si="2"/>
        <v>12.35</v>
      </c>
      <c r="Z49" s="17">
        <f t="shared" si="3"/>
        <v>0.65</v>
      </c>
      <c r="AA49" s="53">
        <v>45840</v>
      </c>
      <c r="AB49" s="53">
        <v>45849</v>
      </c>
      <c r="AC49" s="26" t="s">
        <v>414</v>
      </c>
      <c r="AD49" s="26">
        <v>3</v>
      </c>
      <c r="AE49" s="55"/>
      <c r="AF49" s="24"/>
    </row>
    <row r="50" customFormat="1" ht="66" customHeight="1" spans="1:32">
      <c r="A50" s="16">
        <v>47</v>
      </c>
      <c r="B50" s="45" t="s">
        <v>415</v>
      </c>
      <c r="C50" s="46" t="s">
        <v>206</v>
      </c>
      <c r="D50" s="47">
        <v>18906520939</v>
      </c>
      <c r="E50" s="47" t="s">
        <v>359</v>
      </c>
      <c r="F50" s="47" t="s">
        <v>416</v>
      </c>
      <c r="G50" s="48" t="s">
        <v>417</v>
      </c>
      <c r="H50" s="100" t="s">
        <v>418</v>
      </c>
      <c r="I50" s="47" t="s">
        <v>419</v>
      </c>
      <c r="J50" s="47" t="s">
        <v>36</v>
      </c>
      <c r="K50" s="47" t="s">
        <v>37</v>
      </c>
      <c r="L50" s="51">
        <v>41887</v>
      </c>
      <c r="M50" s="47"/>
      <c r="N50" s="51">
        <v>45842</v>
      </c>
      <c r="O50" s="47" t="s">
        <v>38</v>
      </c>
      <c r="P50" s="47" t="s">
        <v>420</v>
      </c>
      <c r="Q50" s="47" t="s">
        <v>421</v>
      </c>
      <c r="R50" s="58">
        <v>450702915958</v>
      </c>
      <c r="S50" s="48" t="s">
        <v>365</v>
      </c>
      <c r="T50" s="47" t="s">
        <v>36</v>
      </c>
      <c r="U50" s="47"/>
      <c r="V50" s="47" t="s">
        <v>240</v>
      </c>
      <c r="W50" s="50">
        <v>45737</v>
      </c>
      <c r="X50" s="52">
        <v>13</v>
      </c>
      <c r="Y50" s="17">
        <f t="shared" si="2"/>
        <v>12.35</v>
      </c>
      <c r="Z50" s="17">
        <f t="shared" si="3"/>
        <v>0.65</v>
      </c>
      <c r="AA50" s="53">
        <v>45839</v>
      </c>
      <c r="AB50" s="53">
        <v>45845</v>
      </c>
      <c r="AC50" s="26" t="s">
        <v>366</v>
      </c>
      <c r="AD50" s="26">
        <v>2</v>
      </c>
      <c r="AE50" s="55"/>
      <c r="AF50" s="24"/>
    </row>
    <row r="51" customFormat="1" ht="66" customHeight="1" spans="1:32">
      <c r="A51" s="16">
        <v>48</v>
      </c>
      <c r="B51" s="45" t="s">
        <v>422</v>
      </c>
      <c r="C51" s="46" t="s">
        <v>206</v>
      </c>
      <c r="D51" s="47">
        <v>19899336808</v>
      </c>
      <c r="E51" s="47" t="s">
        <v>423</v>
      </c>
      <c r="F51" s="47" t="s">
        <v>424</v>
      </c>
      <c r="G51" s="48" t="s">
        <v>425</v>
      </c>
      <c r="H51" s="100" t="s">
        <v>426</v>
      </c>
      <c r="I51" s="47" t="s">
        <v>151</v>
      </c>
      <c r="J51" s="47" t="s">
        <v>36</v>
      </c>
      <c r="K51" s="47" t="s">
        <v>37</v>
      </c>
      <c r="L51" s="51">
        <v>42556</v>
      </c>
      <c r="M51" s="47"/>
      <c r="N51" s="51">
        <v>45834</v>
      </c>
      <c r="O51" s="47" t="s">
        <v>38</v>
      </c>
      <c r="P51" s="47" t="s">
        <v>427</v>
      </c>
      <c r="Q51" s="47" t="s">
        <v>428</v>
      </c>
      <c r="R51" s="58">
        <v>450702916923</v>
      </c>
      <c r="S51" s="48" t="s">
        <v>429</v>
      </c>
      <c r="T51" s="47" t="s">
        <v>36</v>
      </c>
      <c r="U51" s="47" t="s">
        <v>73</v>
      </c>
      <c r="V51" s="47"/>
      <c r="W51" s="50">
        <v>45839</v>
      </c>
      <c r="X51" s="52">
        <v>10</v>
      </c>
      <c r="Y51" s="17">
        <f t="shared" si="2"/>
        <v>9.5</v>
      </c>
      <c r="Z51" s="17">
        <f t="shared" si="3"/>
        <v>0.5</v>
      </c>
      <c r="AA51" s="53">
        <v>45823</v>
      </c>
      <c r="AB51" s="53">
        <v>45835</v>
      </c>
      <c r="AC51" s="26" t="s">
        <v>430</v>
      </c>
      <c r="AD51" s="26">
        <v>4</v>
      </c>
      <c r="AE51" s="55" t="s">
        <v>76</v>
      </c>
      <c r="AF51" s="24"/>
    </row>
    <row r="52" customFormat="1" ht="66" customHeight="1" spans="1:32">
      <c r="A52" s="16">
        <v>49</v>
      </c>
      <c r="B52" s="45" t="s">
        <v>431</v>
      </c>
      <c r="C52" s="46" t="s">
        <v>206</v>
      </c>
      <c r="D52" s="47">
        <v>13977783433</v>
      </c>
      <c r="E52" s="47" t="s">
        <v>216</v>
      </c>
      <c r="F52" s="47" t="s">
        <v>432</v>
      </c>
      <c r="G52" s="48" t="s">
        <v>433</v>
      </c>
      <c r="H52" s="100" t="s">
        <v>434</v>
      </c>
      <c r="I52" s="47" t="s">
        <v>435</v>
      </c>
      <c r="J52" s="47" t="s">
        <v>212</v>
      </c>
      <c r="K52" s="47" t="s">
        <v>37</v>
      </c>
      <c r="L52" s="51">
        <v>42662</v>
      </c>
      <c r="M52" s="47"/>
      <c r="N52" s="51">
        <v>45843</v>
      </c>
      <c r="O52" s="47" t="s">
        <v>38</v>
      </c>
      <c r="P52" s="47"/>
      <c r="Q52" s="47"/>
      <c r="R52" s="58"/>
      <c r="S52" s="48"/>
      <c r="T52" s="47"/>
      <c r="U52" s="47"/>
      <c r="V52" s="47"/>
      <c r="W52" s="47"/>
      <c r="X52" s="52">
        <v>4.5</v>
      </c>
      <c r="Y52" s="17">
        <f t="shared" si="2"/>
        <v>4.275</v>
      </c>
      <c r="Z52" s="17">
        <f t="shared" si="3"/>
        <v>0.225</v>
      </c>
      <c r="AA52" s="53">
        <v>45828</v>
      </c>
      <c r="AB52" s="53">
        <v>45847</v>
      </c>
      <c r="AC52" s="26" t="s">
        <v>221</v>
      </c>
      <c r="AD52" s="26"/>
      <c r="AE52" s="55" t="s">
        <v>76</v>
      </c>
      <c r="AF52" s="24"/>
    </row>
    <row r="53" customFormat="1" ht="66" customHeight="1" spans="1:32">
      <c r="A53" s="16">
        <v>50</v>
      </c>
      <c r="B53" s="45" t="s">
        <v>436</v>
      </c>
      <c r="C53" s="46" t="s">
        <v>206</v>
      </c>
      <c r="D53" s="47">
        <v>18677906699</v>
      </c>
      <c r="E53" s="47" t="s">
        <v>385</v>
      </c>
      <c r="F53" s="47" t="s">
        <v>437</v>
      </c>
      <c r="G53" s="48" t="s">
        <v>438</v>
      </c>
      <c r="H53" s="100" t="s">
        <v>439</v>
      </c>
      <c r="I53" s="47" t="s">
        <v>89</v>
      </c>
      <c r="J53" s="47" t="s">
        <v>36</v>
      </c>
      <c r="K53" s="47" t="s">
        <v>37</v>
      </c>
      <c r="L53" s="51">
        <v>42452</v>
      </c>
      <c r="M53" s="47"/>
      <c r="N53" s="51">
        <v>45834</v>
      </c>
      <c r="O53" s="47" t="s">
        <v>38</v>
      </c>
      <c r="P53" s="47" t="s">
        <v>440</v>
      </c>
      <c r="Q53" s="47" t="s">
        <v>441</v>
      </c>
      <c r="R53" s="58">
        <v>450702916933</v>
      </c>
      <c r="S53" s="48" t="s">
        <v>391</v>
      </c>
      <c r="T53" s="47" t="s">
        <v>36</v>
      </c>
      <c r="U53" s="47"/>
      <c r="V53" s="47"/>
      <c r="W53" s="50">
        <v>45841</v>
      </c>
      <c r="X53" s="52">
        <v>13</v>
      </c>
      <c r="Y53" s="17">
        <f t="shared" si="2"/>
        <v>12.35</v>
      </c>
      <c r="Z53" s="17">
        <f t="shared" si="3"/>
        <v>0.65</v>
      </c>
      <c r="AA53" s="53">
        <v>45827</v>
      </c>
      <c r="AB53" s="53">
        <v>45840</v>
      </c>
      <c r="AC53" s="26" t="s">
        <v>393</v>
      </c>
      <c r="AD53" s="26">
        <v>3</v>
      </c>
      <c r="AE53" s="55" t="s">
        <v>76</v>
      </c>
      <c r="AF53" s="24"/>
    </row>
    <row r="54" customFormat="1" ht="66" customHeight="1" spans="1:32">
      <c r="A54" s="16">
        <v>51</v>
      </c>
      <c r="B54" s="45" t="s">
        <v>442</v>
      </c>
      <c r="C54" s="46" t="s">
        <v>206</v>
      </c>
      <c r="D54" s="47" t="s">
        <v>223</v>
      </c>
      <c r="E54" s="47" t="s">
        <v>249</v>
      </c>
      <c r="F54" s="47" t="s">
        <v>443</v>
      </c>
      <c r="G54" s="48" t="s">
        <v>444</v>
      </c>
      <c r="H54" s="100" t="s">
        <v>445</v>
      </c>
      <c r="I54" s="47" t="s">
        <v>200</v>
      </c>
      <c r="J54" s="47" t="s">
        <v>36</v>
      </c>
      <c r="K54" s="47" t="s">
        <v>37</v>
      </c>
      <c r="L54" s="51">
        <v>42810</v>
      </c>
      <c r="M54" s="47"/>
      <c r="N54" s="51">
        <v>45845</v>
      </c>
      <c r="O54" s="47" t="s">
        <v>38</v>
      </c>
      <c r="P54" s="47" t="s">
        <v>446</v>
      </c>
      <c r="Q54" s="47" t="s">
        <v>447</v>
      </c>
      <c r="R54" s="58">
        <v>450702916341</v>
      </c>
      <c r="S54" s="48" t="s">
        <v>256</v>
      </c>
      <c r="T54" s="47" t="s">
        <v>36</v>
      </c>
      <c r="U54" s="47"/>
      <c r="V54" s="47" t="s">
        <v>240</v>
      </c>
      <c r="W54" s="50">
        <v>45777</v>
      </c>
      <c r="X54" s="52">
        <v>13</v>
      </c>
      <c r="Y54" s="17">
        <f t="shared" si="2"/>
        <v>12.35</v>
      </c>
      <c r="Z54" s="17">
        <f t="shared" si="3"/>
        <v>0.65</v>
      </c>
      <c r="AA54" s="53">
        <v>45835</v>
      </c>
      <c r="AB54" s="53">
        <v>45847</v>
      </c>
      <c r="AC54" s="26" t="s">
        <v>448</v>
      </c>
      <c r="AD54" s="26">
        <v>4</v>
      </c>
      <c r="AE54" s="55"/>
      <c r="AF54" s="24"/>
    </row>
    <row r="55" customFormat="1" ht="66" customHeight="1" spans="1:32">
      <c r="A55" s="16">
        <v>52</v>
      </c>
      <c r="B55" s="45" t="s">
        <v>449</v>
      </c>
      <c r="C55" s="46" t="s">
        <v>206</v>
      </c>
      <c r="D55" s="47" t="s">
        <v>223</v>
      </c>
      <c r="E55" s="47" t="s">
        <v>224</v>
      </c>
      <c r="F55" s="47" t="s">
        <v>450</v>
      </c>
      <c r="G55" s="48" t="s">
        <v>451</v>
      </c>
      <c r="H55" s="100" t="s">
        <v>452</v>
      </c>
      <c r="I55" s="47" t="s">
        <v>453</v>
      </c>
      <c r="J55" s="47" t="s">
        <v>36</v>
      </c>
      <c r="K55" s="47" t="s">
        <v>37</v>
      </c>
      <c r="L55" s="51">
        <v>42717</v>
      </c>
      <c r="M55" s="47"/>
      <c r="N55" s="51">
        <v>45845</v>
      </c>
      <c r="O55" s="47" t="s">
        <v>38</v>
      </c>
      <c r="P55" s="47" t="s">
        <v>454</v>
      </c>
      <c r="Q55" s="47" t="s">
        <v>455</v>
      </c>
      <c r="R55" s="58">
        <v>450702916416</v>
      </c>
      <c r="S55" s="48" t="s">
        <v>231</v>
      </c>
      <c r="T55" s="47" t="s">
        <v>36</v>
      </c>
      <c r="U55" s="47"/>
      <c r="V55" s="47" t="s">
        <v>240</v>
      </c>
      <c r="W55" s="50">
        <v>45791</v>
      </c>
      <c r="X55" s="52">
        <v>13</v>
      </c>
      <c r="Y55" s="17">
        <f t="shared" si="2"/>
        <v>12.35</v>
      </c>
      <c r="Z55" s="17">
        <f t="shared" si="3"/>
        <v>0.65</v>
      </c>
      <c r="AA55" s="53">
        <v>45841</v>
      </c>
      <c r="AB55" s="53">
        <v>45847</v>
      </c>
      <c r="AC55" s="26" t="s">
        <v>232</v>
      </c>
      <c r="AD55" s="26">
        <v>4</v>
      </c>
      <c r="AE55" s="55"/>
      <c r="AF55" s="24"/>
    </row>
    <row r="56" customFormat="1" ht="66" customHeight="1" spans="1:32">
      <c r="A56" s="16">
        <v>53</v>
      </c>
      <c r="B56" s="45" t="s">
        <v>456</v>
      </c>
      <c r="C56" s="46" t="s">
        <v>206</v>
      </c>
      <c r="D56" s="47">
        <v>13387779321</v>
      </c>
      <c r="E56" s="47" t="s">
        <v>249</v>
      </c>
      <c r="F56" s="47" t="s">
        <v>457</v>
      </c>
      <c r="G56" s="48" t="s">
        <v>458</v>
      </c>
      <c r="H56" s="100" t="s">
        <v>459</v>
      </c>
      <c r="I56" s="47" t="s">
        <v>460</v>
      </c>
      <c r="J56" s="47" t="s">
        <v>36</v>
      </c>
      <c r="K56" s="47" t="s">
        <v>37</v>
      </c>
      <c r="L56" s="51">
        <v>42734</v>
      </c>
      <c r="M56" s="47"/>
      <c r="N56" s="51">
        <v>45845</v>
      </c>
      <c r="O56" s="47" t="s">
        <v>38</v>
      </c>
      <c r="P56" s="47" t="s">
        <v>461</v>
      </c>
      <c r="Q56" s="47" t="s">
        <v>462</v>
      </c>
      <c r="R56" s="58">
        <v>450702916339</v>
      </c>
      <c r="S56" s="48" t="s">
        <v>256</v>
      </c>
      <c r="T56" s="47" t="s">
        <v>36</v>
      </c>
      <c r="U56" s="47"/>
      <c r="V56" s="47" t="s">
        <v>240</v>
      </c>
      <c r="W56" s="50">
        <v>45783</v>
      </c>
      <c r="X56" s="52">
        <v>13</v>
      </c>
      <c r="Y56" s="17">
        <f t="shared" si="2"/>
        <v>12.35</v>
      </c>
      <c r="Z56" s="17">
        <f t="shared" si="3"/>
        <v>0.65</v>
      </c>
      <c r="AA56" s="53">
        <v>45841</v>
      </c>
      <c r="AB56" s="53">
        <v>45847</v>
      </c>
      <c r="AC56" s="26" t="s">
        <v>448</v>
      </c>
      <c r="AD56" s="26">
        <v>4</v>
      </c>
      <c r="AE56" s="55"/>
      <c r="AF56" s="24"/>
    </row>
    <row r="57" customFormat="1" ht="66" customHeight="1" spans="1:32">
      <c r="A57" s="16">
        <v>54</v>
      </c>
      <c r="B57" s="45" t="s">
        <v>463</v>
      </c>
      <c r="C57" s="46" t="s">
        <v>206</v>
      </c>
      <c r="D57" s="47" t="s">
        <v>223</v>
      </c>
      <c r="E57" s="47" t="s">
        <v>224</v>
      </c>
      <c r="F57" s="47" t="s">
        <v>464</v>
      </c>
      <c r="G57" s="48" t="s">
        <v>465</v>
      </c>
      <c r="H57" s="100" t="s">
        <v>466</v>
      </c>
      <c r="I57" s="47" t="s">
        <v>460</v>
      </c>
      <c r="J57" s="47" t="s">
        <v>36</v>
      </c>
      <c r="K57" s="47" t="s">
        <v>37</v>
      </c>
      <c r="L57" s="51">
        <v>42695</v>
      </c>
      <c r="M57" s="47"/>
      <c r="N57" s="61" t="s">
        <v>467</v>
      </c>
      <c r="O57" s="47" t="s">
        <v>38</v>
      </c>
      <c r="P57" s="47" t="s">
        <v>468</v>
      </c>
      <c r="Q57" s="47" t="s">
        <v>469</v>
      </c>
      <c r="R57" s="58">
        <v>450702916415</v>
      </c>
      <c r="S57" s="48" t="s">
        <v>231</v>
      </c>
      <c r="T57" s="47" t="s">
        <v>36</v>
      </c>
      <c r="U57" s="47"/>
      <c r="V57" s="47" t="s">
        <v>240</v>
      </c>
      <c r="W57" s="50">
        <v>45791</v>
      </c>
      <c r="X57" s="52">
        <v>13</v>
      </c>
      <c r="Y57" s="17">
        <f t="shared" si="2"/>
        <v>12.35</v>
      </c>
      <c r="Z57" s="17">
        <f t="shared" si="3"/>
        <v>0.65</v>
      </c>
      <c r="AA57" s="53">
        <v>45841</v>
      </c>
      <c r="AB57" s="53">
        <v>45847</v>
      </c>
      <c r="AC57" s="26" t="s">
        <v>232</v>
      </c>
      <c r="AD57" s="26">
        <v>4</v>
      </c>
      <c r="AE57" s="55"/>
      <c r="AF57" s="24"/>
    </row>
    <row r="58" customFormat="1" ht="66" customHeight="1" spans="1:32">
      <c r="A58" s="16">
        <v>55</v>
      </c>
      <c r="B58" s="45" t="s">
        <v>470</v>
      </c>
      <c r="C58" s="46" t="s">
        <v>206</v>
      </c>
      <c r="D58" s="47">
        <v>18277136355</v>
      </c>
      <c r="E58" s="47" t="s">
        <v>471</v>
      </c>
      <c r="F58" s="47" t="s">
        <v>472</v>
      </c>
      <c r="G58" s="48" t="s">
        <v>473</v>
      </c>
      <c r="H58" s="100" t="s">
        <v>474</v>
      </c>
      <c r="I58" s="47" t="s">
        <v>151</v>
      </c>
      <c r="J58" s="47" t="s">
        <v>36</v>
      </c>
      <c r="K58" s="47" t="s">
        <v>37</v>
      </c>
      <c r="L58" s="51">
        <v>42664</v>
      </c>
      <c r="M58" s="47"/>
      <c r="N58" s="51">
        <v>45845</v>
      </c>
      <c r="O58" s="47" t="s">
        <v>38</v>
      </c>
      <c r="P58" s="47" t="s">
        <v>475</v>
      </c>
      <c r="Q58" s="47" t="s">
        <v>476</v>
      </c>
      <c r="R58" s="58">
        <v>450702916868</v>
      </c>
      <c r="S58" s="48" t="s">
        <v>429</v>
      </c>
      <c r="T58" s="47" t="s">
        <v>36</v>
      </c>
      <c r="U58" s="47" t="s">
        <v>73</v>
      </c>
      <c r="V58" s="47"/>
      <c r="W58" s="50">
        <v>45833</v>
      </c>
      <c r="X58" s="52">
        <v>10</v>
      </c>
      <c r="Y58" s="17">
        <f t="shared" si="2"/>
        <v>9.5</v>
      </c>
      <c r="Z58" s="17">
        <f t="shared" si="3"/>
        <v>0.5</v>
      </c>
      <c r="AA58" s="53">
        <v>45840</v>
      </c>
      <c r="AB58" s="53">
        <v>45846</v>
      </c>
      <c r="AC58" s="26" t="s">
        <v>477</v>
      </c>
      <c r="AD58" s="26">
        <v>3</v>
      </c>
      <c r="AE58" s="55" t="s">
        <v>76</v>
      </c>
      <c r="AF58" s="24"/>
    </row>
    <row r="59" customFormat="1" ht="66" customHeight="1" spans="1:32">
      <c r="A59" s="16">
        <v>56</v>
      </c>
      <c r="B59" s="45" t="s">
        <v>478</v>
      </c>
      <c r="C59" s="46" t="s">
        <v>206</v>
      </c>
      <c r="D59" s="47">
        <v>18277136355</v>
      </c>
      <c r="E59" s="47" t="s">
        <v>471</v>
      </c>
      <c r="F59" s="47" t="s">
        <v>479</v>
      </c>
      <c r="G59" s="48" t="s">
        <v>480</v>
      </c>
      <c r="H59" s="100" t="s">
        <v>481</v>
      </c>
      <c r="I59" s="47" t="s">
        <v>151</v>
      </c>
      <c r="J59" s="47" t="s">
        <v>36</v>
      </c>
      <c r="K59" s="47" t="s">
        <v>37</v>
      </c>
      <c r="L59" s="51">
        <v>42664</v>
      </c>
      <c r="M59" s="47"/>
      <c r="N59" s="51">
        <v>45845</v>
      </c>
      <c r="O59" s="47" t="s">
        <v>38</v>
      </c>
      <c r="P59" s="47" t="s">
        <v>482</v>
      </c>
      <c r="Q59" s="47" t="s">
        <v>483</v>
      </c>
      <c r="R59" s="58">
        <v>450702916869</v>
      </c>
      <c r="S59" s="48" t="s">
        <v>429</v>
      </c>
      <c r="T59" s="47" t="s">
        <v>36</v>
      </c>
      <c r="U59" s="47" t="s">
        <v>73</v>
      </c>
      <c r="V59" s="47"/>
      <c r="W59" s="50">
        <v>45833</v>
      </c>
      <c r="X59" s="52">
        <v>10</v>
      </c>
      <c r="Y59" s="17">
        <f t="shared" si="2"/>
        <v>9.5</v>
      </c>
      <c r="Z59" s="17">
        <f t="shared" si="3"/>
        <v>0.5</v>
      </c>
      <c r="AA59" s="53">
        <v>45840</v>
      </c>
      <c r="AB59" s="53">
        <v>45846</v>
      </c>
      <c r="AC59" s="26" t="s">
        <v>477</v>
      </c>
      <c r="AD59" s="26">
        <v>3</v>
      </c>
      <c r="AE59" s="55" t="s">
        <v>76</v>
      </c>
      <c r="AF59" s="24"/>
    </row>
    <row r="60" customFormat="1" ht="66" customHeight="1" spans="1:32">
      <c r="A60" s="16">
        <v>57</v>
      </c>
      <c r="B60" s="45" t="s">
        <v>484</v>
      </c>
      <c r="C60" s="46" t="s">
        <v>206</v>
      </c>
      <c r="D60" s="47">
        <v>18677906699</v>
      </c>
      <c r="E60" s="47" t="s">
        <v>385</v>
      </c>
      <c r="F60" s="47" t="s">
        <v>485</v>
      </c>
      <c r="G60" s="48" t="s">
        <v>486</v>
      </c>
      <c r="H60" s="100" t="s">
        <v>487</v>
      </c>
      <c r="I60" s="47" t="s">
        <v>97</v>
      </c>
      <c r="J60" s="47" t="s">
        <v>36</v>
      </c>
      <c r="K60" s="47" t="s">
        <v>37</v>
      </c>
      <c r="L60" s="51">
        <v>42195</v>
      </c>
      <c r="M60" s="47"/>
      <c r="N60" s="51">
        <v>45842</v>
      </c>
      <c r="O60" s="47" t="s">
        <v>38</v>
      </c>
      <c r="P60" s="47" t="s">
        <v>488</v>
      </c>
      <c r="Q60" s="47" t="s">
        <v>489</v>
      </c>
      <c r="R60" s="58">
        <v>450702916936</v>
      </c>
      <c r="S60" s="48" t="s">
        <v>391</v>
      </c>
      <c r="T60" s="47" t="s">
        <v>36</v>
      </c>
      <c r="U60" s="47"/>
      <c r="V60" s="47" t="s">
        <v>392</v>
      </c>
      <c r="W60" s="50">
        <v>45841</v>
      </c>
      <c r="X60" s="52">
        <v>13</v>
      </c>
      <c r="Y60" s="17">
        <f t="shared" si="2"/>
        <v>12.35</v>
      </c>
      <c r="Z60" s="17">
        <f t="shared" si="3"/>
        <v>0.65</v>
      </c>
      <c r="AA60" s="53">
        <v>45839</v>
      </c>
      <c r="AB60" s="53">
        <v>45849</v>
      </c>
      <c r="AC60" s="26" t="s">
        <v>393</v>
      </c>
      <c r="AD60" s="26">
        <v>3</v>
      </c>
      <c r="AE60" s="55"/>
      <c r="AF60" s="24"/>
    </row>
    <row r="61" customFormat="1" ht="66" customHeight="1" spans="1:32">
      <c r="A61" s="16">
        <v>58</v>
      </c>
      <c r="B61" s="45" t="s">
        <v>490</v>
      </c>
      <c r="C61" s="46" t="s">
        <v>206</v>
      </c>
      <c r="D61" s="47">
        <v>18677906699</v>
      </c>
      <c r="E61" s="47" t="s">
        <v>385</v>
      </c>
      <c r="F61" s="47" t="s">
        <v>491</v>
      </c>
      <c r="G61" s="48" t="s">
        <v>492</v>
      </c>
      <c r="H61" s="100" t="s">
        <v>493</v>
      </c>
      <c r="I61" s="47" t="s">
        <v>494</v>
      </c>
      <c r="J61" s="47" t="s">
        <v>36</v>
      </c>
      <c r="K61" s="47" t="s">
        <v>37</v>
      </c>
      <c r="L61" s="51">
        <v>42891</v>
      </c>
      <c r="M61" s="47"/>
      <c r="N61" s="51">
        <v>45832</v>
      </c>
      <c r="O61" s="47" t="s">
        <v>38</v>
      </c>
      <c r="P61" s="47" t="s">
        <v>495</v>
      </c>
      <c r="Q61" s="47" t="s">
        <v>496</v>
      </c>
      <c r="R61" s="58">
        <v>450702916935</v>
      </c>
      <c r="S61" s="48" t="s">
        <v>391</v>
      </c>
      <c r="T61" s="47" t="s">
        <v>36</v>
      </c>
      <c r="U61" s="47"/>
      <c r="V61" s="47" t="s">
        <v>392</v>
      </c>
      <c r="W61" s="50">
        <v>45841</v>
      </c>
      <c r="X61" s="52">
        <v>13</v>
      </c>
      <c r="Y61" s="17">
        <f t="shared" si="2"/>
        <v>12.35</v>
      </c>
      <c r="Z61" s="17">
        <f t="shared" si="3"/>
        <v>0.65</v>
      </c>
      <c r="AA61" s="53">
        <v>45825</v>
      </c>
      <c r="AB61" s="53">
        <v>45828</v>
      </c>
      <c r="AC61" s="26" t="s">
        <v>393</v>
      </c>
      <c r="AD61" s="26">
        <v>3</v>
      </c>
      <c r="AE61" s="55"/>
      <c r="AF61" s="24"/>
    </row>
    <row r="62" customFormat="1" ht="66" customHeight="1" spans="1:32">
      <c r="A62" s="16">
        <v>59</v>
      </c>
      <c r="B62" s="45" t="s">
        <v>497</v>
      </c>
      <c r="C62" s="46" t="s">
        <v>206</v>
      </c>
      <c r="D62" s="47">
        <v>18677906699</v>
      </c>
      <c r="E62" s="47" t="s">
        <v>385</v>
      </c>
      <c r="F62" s="60" t="s">
        <v>498</v>
      </c>
      <c r="G62" s="48" t="s">
        <v>499</v>
      </c>
      <c r="H62" s="100" t="s">
        <v>500</v>
      </c>
      <c r="I62" s="47" t="s">
        <v>494</v>
      </c>
      <c r="J62" s="47" t="s">
        <v>36</v>
      </c>
      <c r="K62" s="47" t="s">
        <v>37</v>
      </c>
      <c r="L62" s="51">
        <v>42522</v>
      </c>
      <c r="M62" s="47"/>
      <c r="N62" s="51">
        <v>45842</v>
      </c>
      <c r="O62" s="47" t="s">
        <v>38</v>
      </c>
      <c r="P62" s="62" t="s">
        <v>501</v>
      </c>
      <c r="Q62" s="47" t="s">
        <v>502</v>
      </c>
      <c r="R62" s="58">
        <v>450702916937</v>
      </c>
      <c r="S62" s="48" t="s">
        <v>391</v>
      </c>
      <c r="T62" s="47" t="s">
        <v>36</v>
      </c>
      <c r="U62" s="47"/>
      <c r="V62" s="47" t="s">
        <v>392</v>
      </c>
      <c r="W62" s="50">
        <v>45842</v>
      </c>
      <c r="X62" s="52">
        <v>13</v>
      </c>
      <c r="Y62" s="17">
        <f t="shared" si="2"/>
        <v>12.35</v>
      </c>
      <c r="Z62" s="17">
        <f t="shared" si="3"/>
        <v>0.65</v>
      </c>
      <c r="AA62" s="53">
        <v>45839</v>
      </c>
      <c r="AB62" s="53">
        <v>45849</v>
      </c>
      <c r="AC62" s="26" t="s">
        <v>393</v>
      </c>
      <c r="AD62" s="26">
        <v>3</v>
      </c>
      <c r="AE62" s="55"/>
      <c r="AF62" s="24"/>
    </row>
    <row r="63" customFormat="1" ht="66" customHeight="1" spans="1:32">
      <c r="A63" s="16">
        <v>60</v>
      </c>
      <c r="B63" s="45" t="s">
        <v>503</v>
      </c>
      <c r="C63" s="46" t="s">
        <v>206</v>
      </c>
      <c r="D63" s="47">
        <v>18677906699</v>
      </c>
      <c r="E63" s="47" t="s">
        <v>385</v>
      </c>
      <c r="F63" s="60" t="s">
        <v>504</v>
      </c>
      <c r="G63" s="48" t="s">
        <v>505</v>
      </c>
      <c r="H63" s="100" t="s">
        <v>506</v>
      </c>
      <c r="I63" s="47" t="s">
        <v>494</v>
      </c>
      <c r="J63" s="47" t="s">
        <v>36</v>
      </c>
      <c r="K63" s="47" t="s">
        <v>37</v>
      </c>
      <c r="L63" s="51">
        <v>42543</v>
      </c>
      <c r="M63" s="47"/>
      <c r="N63" s="51">
        <v>45832</v>
      </c>
      <c r="O63" s="47" t="s">
        <v>38</v>
      </c>
      <c r="P63" s="62" t="s">
        <v>507</v>
      </c>
      <c r="Q63" s="47" t="s">
        <v>508</v>
      </c>
      <c r="R63" s="58">
        <v>450702916938</v>
      </c>
      <c r="S63" s="48" t="s">
        <v>391</v>
      </c>
      <c r="T63" s="47" t="s">
        <v>36</v>
      </c>
      <c r="U63" s="47"/>
      <c r="V63" s="47" t="s">
        <v>392</v>
      </c>
      <c r="W63" s="50">
        <v>45841</v>
      </c>
      <c r="X63" s="52">
        <v>13</v>
      </c>
      <c r="Y63" s="17">
        <f t="shared" si="2"/>
        <v>12.35</v>
      </c>
      <c r="Z63" s="17">
        <f t="shared" si="3"/>
        <v>0.65</v>
      </c>
      <c r="AA63" s="53">
        <v>45821</v>
      </c>
      <c r="AB63" s="53">
        <v>45832</v>
      </c>
      <c r="AC63" s="26" t="s">
        <v>393</v>
      </c>
      <c r="AD63" s="26">
        <v>3</v>
      </c>
      <c r="AE63" s="55"/>
      <c r="AF63" s="24"/>
    </row>
    <row r="64" customFormat="1" ht="66" customHeight="1" spans="1:32">
      <c r="A64" s="16">
        <v>61</v>
      </c>
      <c r="B64" s="45" t="s">
        <v>509</v>
      </c>
      <c r="C64" s="46" t="s">
        <v>206</v>
      </c>
      <c r="D64" s="47">
        <v>13657772978</v>
      </c>
      <c r="E64" s="47" t="s">
        <v>510</v>
      </c>
      <c r="F64" s="47" t="s">
        <v>511</v>
      </c>
      <c r="G64" s="48" t="s">
        <v>512</v>
      </c>
      <c r="H64" s="100" t="s">
        <v>513</v>
      </c>
      <c r="I64" s="47" t="s">
        <v>514</v>
      </c>
      <c r="J64" s="47" t="s">
        <v>212</v>
      </c>
      <c r="K64" s="47" t="s">
        <v>37</v>
      </c>
      <c r="L64" s="51">
        <v>42171</v>
      </c>
      <c r="M64" s="47"/>
      <c r="N64" s="51">
        <v>45845</v>
      </c>
      <c r="O64" s="47" t="s">
        <v>38</v>
      </c>
      <c r="P64" s="47" t="s">
        <v>515</v>
      </c>
      <c r="Q64" s="47" t="s">
        <v>516</v>
      </c>
      <c r="R64" s="58">
        <v>450702915653</v>
      </c>
      <c r="S64" s="48" t="s">
        <v>517</v>
      </c>
      <c r="T64" s="47" t="s">
        <v>36</v>
      </c>
      <c r="U64" s="47" t="s">
        <v>73</v>
      </c>
      <c r="V64" s="47"/>
      <c r="W64" s="50">
        <v>45699</v>
      </c>
      <c r="X64" s="52">
        <v>10</v>
      </c>
      <c r="Y64" s="17">
        <f t="shared" si="2"/>
        <v>9.5</v>
      </c>
      <c r="Z64" s="17">
        <f t="shared" si="3"/>
        <v>0.5</v>
      </c>
      <c r="AA64" s="53">
        <v>45835</v>
      </c>
      <c r="AB64" s="53">
        <v>45873</v>
      </c>
      <c r="AC64" s="26" t="s">
        <v>518</v>
      </c>
      <c r="AD64" s="26">
        <v>3</v>
      </c>
      <c r="AE64" s="55" t="s">
        <v>76</v>
      </c>
      <c r="AF64" s="24"/>
    </row>
    <row r="65" customFormat="1" ht="66" customHeight="1" spans="1:32">
      <c r="A65" s="16">
        <v>62</v>
      </c>
      <c r="B65" s="45" t="s">
        <v>519</v>
      </c>
      <c r="C65" s="46" t="s">
        <v>206</v>
      </c>
      <c r="D65" s="47">
        <v>13307772901</v>
      </c>
      <c r="E65" s="47" t="s">
        <v>520</v>
      </c>
      <c r="F65" s="47" t="s">
        <v>521</v>
      </c>
      <c r="G65" s="48" t="s">
        <v>522</v>
      </c>
      <c r="H65" s="100" t="s">
        <v>523</v>
      </c>
      <c r="I65" s="47" t="s">
        <v>89</v>
      </c>
      <c r="J65" s="47" t="s">
        <v>36</v>
      </c>
      <c r="K65" s="47" t="s">
        <v>37</v>
      </c>
      <c r="L65" s="51">
        <v>42780</v>
      </c>
      <c r="M65" s="47"/>
      <c r="N65" s="51">
        <v>45845</v>
      </c>
      <c r="O65" s="47" t="s">
        <v>38</v>
      </c>
      <c r="P65" s="47" t="s">
        <v>524</v>
      </c>
      <c r="Q65" s="47" t="s">
        <v>525</v>
      </c>
      <c r="R65" s="58">
        <v>450702916840</v>
      </c>
      <c r="S65" s="48" t="s">
        <v>272</v>
      </c>
      <c r="T65" s="47" t="s">
        <v>36</v>
      </c>
      <c r="U65" s="47" t="s">
        <v>73</v>
      </c>
      <c r="V65" s="47"/>
      <c r="W65" s="50">
        <v>45832</v>
      </c>
      <c r="X65" s="52">
        <v>10</v>
      </c>
      <c r="Y65" s="17">
        <f t="shared" si="2"/>
        <v>9.5</v>
      </c>
      <c r="Z65" s="17">
        <f t="shared" si="3"/>
        <v>0.5</v>
      </c>
      <c r="AA65" s="53">
        <v>45835</v>
      </c>
      <c r="AB65" s="53">
        <v>45848</v>
      </c>
      <c r="AC65" s="26" t="s">
        <v>526</v>
      </c>
      <c r="AD65" s="26">
        <v>3</v>
      </c>
      <c r="AE65" s="55" t="s">
        <v>76</v>
      </c>
      <c r="AF65" s="24"/>
    </row>
    <row r="66" customFormat="1" ht="66" customHeight="1" spans="1:32">
      <c r="A66" s="16">
        <v>63</v>
      </c>
      <c r="B66" s="45" t="s">
        <v>527</v>
      </c>
      <c r="C66" s="46" t="s">
        <v>206</v>
      </c>
      <c r="D66" s="47">
        <v>13807777177</v>
      </c>
      <c r="E66" s="47" t="s">
        <v>528</v>
      </c>
      <c r="F66" s="47" t="s">
        <v>529</v>
      </c>
      <c r="G66" s="48" t="s">
        <v>530</v>
      </c>
      <c r="H66" s="100" t="s">
        <v>531</v>
      </c>
      <c r="I66" s="47" t="s">
        <v>162</v>
      </c>
      <c r="J66" s="47" t="s">
        <v>212</v>
      </c>
      <c r="K66" s="47" t="s">
        <v>37</v>
      </c>
      <c r="L66" s="51">
        <v>42640</v>
      </c>
      <c r="M66" s="47"/>
      <c r="N66" s="51">
        <v>45845</v>
      </c>
      <c r="O66" s="47" t="s">
        <v>38</v>
      </c>
      <c r="P66" s="47" t="s">
        <v>532</v>
      </c>
      <c r="Q66" s="47" t="s">
        <v>533</v>
      </c>
      <c r="R66" s="58">
        <v>450702916647</v>
      </c>
      <c r="S66" s="48" t="s">
        <v>517</v>
      </c>
      <c r="T66" s="47" t="s">
        <v>36</v>
      </c>
      <c r="U66" s="47" t="s">
        <v>73</v>
      </c>
      <c r="V66" s="47"/>
      <c r="W66" s="50">
        <v>45834</v>
      </c>
      <c r="X66" s="52">
        <v>10</v>
      </c>
      <c r="Y66" s="17">
        <f t="shared" si="2"/>
        <v>9.5</v>
      </c>
      <c r="Z66" s="17">
        <f t="shared" si="3"/>
        <v>0.5</v>
      </c>
      <c r="AA66" s="53">
        <v>45835</v>
      </c>
      <c r="AB66" s="53">
        <v>45873</v>
      </c>
      <c r="AC66" s="26" t="s">
        <v>534</v>
      </c>
      <c r="AD66" s="26">
        <v>3</v>
      </c>
      <c r="AE66" s="55" t="s">
        <v>76</v>
      </c>
      <c r="AF66" s="24"/>
    </row>
    <row r="67" customFormat="1" ht="66" customHeight="1" spans="1:32">
      <c r="A67" s="16">
        <v>64</v>
      </c>
      <c r="B67" s="45" t="s">
        <v>535</v>
      </c>
      <c r="C67" s="46" t="s">
        <v>206</v>
      </c>
      <c r="D67" s="47">
        <v>18906520939</v>
      </c>
      <c r="E67" s="47" t="s">
        <v>359</v>
      </c>
      <c r="F67" s="47" t="s">
        <v>536</v>
      </c>
      <c r="G67" s="48" t="s">
        <v>537</v>
      </c>
      <c r="H67" s="100" t="s">
        <v>538</v>
      </c>
      <c r="I67" s="47" t="s">
        <v>97</v>
      </c>
      <c r="J67" s="47" t="s">
        <v>36</v>
      </c>
      <c r="K67" s="47" t="s">
        <v>37</v>
      </c>
      <c r="L67" s="51">
        <v>42244</v>
      </c>
      <c r="M67" s="47"/>
      <c r="N67" s="51">
        <v>45845</v>
      </c>
      <c r="O67" s="47" t="s">
        <v>38</v>
      </c>
      <c r="P67" s="62" t="s">
        <v>539</v>
      </c>
      <c r="Q67" s="47" t="s">
        <v>540</v>
      </c>
      <c r="R67" s="58">
        <v>450702915961</v>
      </c>
      <c r="S67" s="48" t="s">
        <v>365</v>
      </c>
      <c r="T67" s="47" t="s">
        <v>36</v>
      </c>
      <c r="U67" s="47"/>
      <c r="V67" s="47" t="s">
        <v>240</v>
      </c>
      <c r="W67" s="50">
        <v>45736</v>
      </c>
      <c r="X67" s="52">
        <v>13</v>
      </c>
      <c r="Y67" s="17">
        <f t="shared" si="2"/>
        <v>12.35</v>
      </c>
      <c r="Z67" s="17">
        <f t="shared" si="3"/>
        <v>0.65</v>
      </c>
      <c r="AA67" s="53">
        <v>45826</v>
      </c>
      <c r="AB67" s="53">
        <v>45848</v>
      </c>
      <c r="AC67" s="26" t="s">
        <v>366</v>
      </c>
      <c r="AD67" s="26">
        <v>3</v>
      </c>
      <c r="AE67" s="55"/>
      <c r="AF67" s="24"/>
    </row>
    <row r="68" customFormat="1" ht="66" customHeight="1" spans="1:32">
      <c r="A68" s="16">
        <v>65</v>
      </c>
      <c r="B68" s="45" t="s">
        <v>541</v>
      </c>
      <c r="C68" s="46" t="s">
        <v>206</v>
      </c>
      <c r="D68" s="47" t="s">
        <v>223</v>
      </c>
      <c r="E68" s="47" t="s">
        <v>275</v>
      </c>
      <c r="F68" s="47" t="s">
        <v>542</v>
      </c>
      <c r="G68" s="48" t="s">
        <v>543</v>
      </c>
      <c r="H68" s="100" t="s">
        <v>544</v>
      </c>
      <c r="I68" s="47" t="s">
        <v>89</v>
      </c>
      <c r="J68" s="47" t="s">
        <v>36</v>
      </c>
      <c r="K68" s="47" t="s">
        <v>37</v>
      </c>
      <c r="L68" s="51">
        <v>42677</v>
      </c>
      <c r="M68" s="47"/>
      <c r="N68" s="51">
        <v>45846</v>
      </c>
      <c r="O68" s="47" t="s">
        <v>38</v>
      </c>
      <c r="P68" s="47" t="s">
        <v>545</v>
      </c>
      <c r="Q68" s="47" t="s">
        <v>546</v>
      </c>
      <c r="R68" s="58">
        <v>450702916346</v>
      </c>
      <c r="S68" s="48" t="s">
        <v>256</v>
      </c>
      <c r="T68" s="47" t="s">
        <v>36</v>
      </c>
      <c r="U68" s="47"/>
      <c r="V68" s="47" t="s">
        <v>240</v>
      </c>
      <c r="W68" s="50">
        <v>45783</v>
      </c>
      <c r="X68" s="52">
        <v>13</v>
      </c>
      <c r="Y68" s="17">
        <f t="shared" si="2"/>
        <v>12.35</v>
      </c>
      <c r="Z68" s="17">
        <f t="shared" si="3"/>
        <v>0.65</v>
      </c>
      <c r="AA68" s="53">
        <v>45820</v>
      </c>
      <c r="AB68" s="53">
        <v>45847</v>
      </c>
      <c r="AC68" s="26" t="s">
        <v>281</v>
      </c>
      <c r="AD68" s="26">
        <v>3</v>
      </c>
      <c r="AE68" s="55"/>
      <c r="AF68" s="24"/>
    </row>
    <row r="69" customFormat="1" ht="66" customHeight="1" spans="1:32">
      <c r="A69" s="16">
        <v>66</v>
      </c>
      <c r="B69" s="45" t="s">
        <v>547</v>
      </c>
      <c r="C69" s="46" t="s">
        <v>206</v>
      </c>
      <c r="D69" s="47" t="s">
        <v>223</v>
      </c>
      <c r="E69" s="47" t="s">
        <v>275</v>
      </c>
      <c r="F69" s="47" t="s">
        <v>548</v>
      </c>
      <c r="G69" s="48" t="s">
        <v>549</v>
      </c>
      <c r="H69" s="100" t="s">
        <v>550</v>
      </c>
      <c r="I69" s="47" t="s">
        <v>89</v>
      </c>
      <c r="J69" s="47" t="s">
        <v>36</v>
      </c>
      <c r="K69" s="47" t="s">
        <v>37</v>
      </c>
      <c r="L69" s="51">
        <v>42857</v>
      </c>
      <c r="M69" s="47"/>
      <c r="N69" s="51">
        <v>45846</v>
      </c>
      <c r="O69" s="47" t="s">
        <v>38</v>
      </c>
      <c r="P69" s="47" t="s">
        <v>551</v>
      </c>
      <c r="Q69" s="47" t="s">
        <v>552</v>
      </c>
      <c r="R69" s="58" t="s">
        <v>553</v>
      </c>
      <c r="S69" s="48" t="s">
        <v>256</v>
      </c>
      <c r="T69" s="47" t="s">
        <v>36</v>
      </c>
      <c r="U69" s="47"/>
      <c r="V69" s="47" t="s">
        <v>240</v>
      </c>
      <c r="W69" s="50">
        <v>45783</v>
      </c>
      <c r="X69" s="52">
        <v>13</v>
      </c>
      <c r="Y69" s="17">
        <f t="shared" ref="Y69:Y100" si="4">0.95*X69</f>
        <v>12.35</v>
      </c>
      <c r="Z69" s="17">
        <f t="shared" ref="Z69:Z100" si="5">0.05*X69</f>
        <v>0.65</v>
      </c>
      <c r="AA69" s="53">
        <v>45831</v>
      </c>
      <c r="AB69" s="53">
        <v>45848</v>
      </c>
      <c r="AC69" s="26" t="s">
        <v>281</v>
      </c>
      <c r="AD69" s="26">
        <v>3</v>
      </c>
      <c r="AE69" s="55"/>
      <c r="AF69" s="24"/>
    </row>
    <row r="70" customFormat="1" ht="66" customHeight="1" spans="1:32">
      <c r="A70" s="16">
        <v>67</v>
      </c>
      <c r="B70" s="45" t="s">
        <v>554</v>
      </c>
      <c r="C70" s="46" t="s">
        <v>206</v>
      </c>
      <c r="D70" s="47">
        <v>13367775605</v>
      </c>
      <c r="E70" s="47" t="s">
        <v>555</v>
      </c>
      <c r="F70" s="47" t="s">
        <v>556</v>
      </c>
      <c r="G70" s="48" t="s">
        <v>557</v>
      </c>
      <c r="H70" s="100" t="s">
        <v>558</v>
      </c>
      <c r="I70" s="47" t="s">
        <v>559</v>
      </c>
      <c r="J70" s="47" t="s">
        <v>36</v>
      </c>
      <c r="K70" s="47" t="s">
        <v>37</v>
      </c>
      <c r="L70" s="51">
        <v>42374</v>
      </c>
      <c r="M70" s="47"/>
      <c r="N70" s="51">
        <v>45845</v>
      </c>
      <c r="O70" s="47" t="s">
        <v>38</v>
      </c>
      <c r="P70" s="47" t="s">
        <v>560</v>
      </c>
      <c r="Q70" s="47" t="s">
        <v>561</v>
      </c>
      <c r="R70" s="58">
        <v>450702916974</v>
      </c>
      <c r="S70" s="48" t="s">
        <v>272</v>
      </c>
      <c r="T70" s="47" t="s">
        <v>36</v>
      </c>
      <c r="U70" s="47" t="s">
        <v>73</v>
      </c>
      <c r="V70" s="47"/>
      <c r="W70" s="50">
        <v>45845</v>
      </c>
      <c r="X70" s="52">
        <v>10</v>
      </c>
      <c r="Y70" s="17">
        <f t="shared" si="4"/>
        <v>9.5</v>
      </c>
      <c r="Z70" s="17">
        <f t="shared" si="5"/>
        <v>0.5</v>
      </c>
      <c r="AA70" s="53">
        <v>45841</v>
      </c>
      <c r="AB70" s="53">
        <v>45848</v>
      </c>
      <c r="AC70" s="26" t="s">
        <v>562</v>
      </c>
      <c r="AD70" s="26">
        <v>3</v>
      </c>
      <c r="AE70" s="55" t="s">
        <v>76</v>
      </c>
      <c r="AF70" s="24"/>
    </row>
    <row r="71" customFormat="1" ht="66" customHeight="1" spans="1:32">
      <c r="A71" s="16">
        <v>68</v>
      </c>
      <c r="B71" s="45" t="s">
        <v>563</v>
      </c>
      <c r="C71" s="46" t="s">
        <v>206</v>
      </c>
      <c r="D71" s="47">
        <v>13977787477</v>
      </c>
      <c r="E71" s="59" t="s">
        <v>275</v>
      </c>
      <c r="F71" s="60" t="s">
        <v>564</v>
      </c>
      <c r="G71" s="48" t="s">
        <v>565</v>
      </c>
      <c r="H71" s="100" t="s">
        <v>566</v>
      </c>
      <c r="I71" s="47" t="s">
        <v>97</v>
      </c>
      <c r="J71" s="47" t="s">
        <v>36</v>
      </c>
      <c r="K71" s="47" t="s">
        <v>37</v>
      </c>
      <c r="L71" s="51">
        <v>42809</v>
      </c>
      <c r="M71" s="47"/>
      <c r="N71" s="51">
        <v>45846</v>
      </c>
      <c r="O71" s="47" t="s">
        <v>38</v>
      </c>
      <c r="P71" s="62" t="s">
        <v>567</v>
      </c>
      <c r="Q71" s="47" t="s">
        <v>568</v>
      </c>
      <c r="R71" s="58">
        <v>450702916344</v>
      </c>
      <c r="S71" s="48" t="s">
        <v>256</v>
      </c>
      <c r="T71" s="47" t="s">
        <v>36</v>
      </c>
      <c r="U71" s="47"/>
      <c r="V71" s="47" t="s">
        <v>240</v>
      </c>
      <c r="W71" s="50">
        <v>45846</v>
      </c>
      <c r="X71" s="52">
        <v>13</v>
      </c>
      <c r="Y71" s="17">
        <f t="shared" si="4"/>
        <v>12.35</v>
      </c>
      <c r="Z71" s="17">
        <f t="shared" si="5"/>
        <v>0.65</v>
      </c>
      <c r="AA71" s="53">
        <v>45831</v>
      </c>
      <c r="AB71" s="53">
        <v>45853</v>
      </c>
      <c r="AC71" s="26" t="s">
        <v>281</v>
      </c>
      <c r="AD71" s="26">
        <v>3</v>
      </c>
      <c r="AE71" s="55" t="s">
        <v>76</v>
      </c>
      <c r="AF71" s="24"/>
    </row>
    <row r="72" customFormat="1" ht="66" customHeight="1" spans="1:32">
      <c r="A72" s="16">
        <v>69</v>
      </c>
      <c r="B72" s="45" t="s">
        <v>569</v>
      </c>
      <c r="C72" s="46" t="s">
        <v>206</v>
      </c>
      <c r="D72" s="47">
        <v>18677906699</v>
      </c>
      <c r="E72" s="59" t="s">
        <v>385</v>
      </c>
      <c r="F72" s="60" t="s">
        <v>570</v>
      </c>
      <c r="G72" s="48" t="s">
        <v>571</v>
      </c>
      <c r="H72" s="100" t="s">
        <v>572</v>
      </c>
      <c r="I72" s="47" t="s">
        <v>162</v>
      </c>
      <c r="J72" s="47" t="s">
        <v>36</v>
      </c>
      <c r="K72" s="47" t="s">
        <v>37</v>
      </c>
      <c r="L72" s="51">
        <v>42642</v>
      </c>
      <c r="M72" s="47"/>
      <c r="N72" s="51">
        <v>45846</v>
      </c>
      <c r="O72" s="47" t="s">
        <v>38</v>
      </c>
      <c r="P72" s="62" t="s">
        <v>573</v>
      </c>
      <c r="Q72" s="47" t="s">
        <v>574</v>
      </c>
      <c r="R72" s="58">
        <v>450702916946</v>
      </c>
      <c r="S72" s="48" t="s">
        <v>391</v>
      </c>
      <c r="T72" s="47" t="s">
        <v>36</v>
      </c>
      <c r="U72" s="47"/>
      <c r="V72" s="47" t="s">
        <v>392</v>
      </c>
      <c r="W72" s="50">
        <v>45842</v>
      </c>
      <c r="X72" s="52">
        <v>13</v>
      </c>
      <c r="Y72" s="17">
        <f t="shared" si="4"/>
        <v>12.35</v>
      </c>
      <c r="Z72" s="17">
        <f t="shared" si="5"/>
        <v>0.65</v>
      </c>
      <c r="AA72" s="53">
        <v>45839</v>
      </c>
      <c r="AB72" s="53">
        <v>45849</v>
      </c>
      <c r="AC72" s="26" t="s">
        <v>393</v>
      </c>
      <c r="AD72" s="26">
        <v>3</v>
      </c>
      <c r="AE72" s="55"/>
      <c r="AF72" s="24"/>
    </row>
    <row r="73" customFormat="1" ht="66" customHeight="1" spans="1:32">
      <c r="A73" s="16">
        <v>70</v>
      </c>
      <c r="B73" s="45" t="s">
        <v>575</v>
      </c>
      <c r="C73" s="46" t="s">
        <v>206</v>
      </c>
      <c r="D73" s="47" t="s">
        <v>223</v>
      </c>
      <c r="E73" s="59" t="s">
        <v>249</v>
      </c>
      <c r="F73" s="60" t="s">
        <v>576</v>
      </c>
      <c r="G73" s="48" t="s">
        <v>577</v>
      </c>
      <c r="H73" s="100" t="s">
        <v>578</v>
      </c>
      <c r="I73" s="47" t="s">
        <v>162</v>
      </c>
      <c r="J73" s="47" t="s">
        <v>36</v>
      </c>
      <c r="K73" s="47" t="s">
        <v>37</v>
      </c>
      <c r="L73" s="51">
        <v>42676</v>
      </c>
      <c r="M73" s="47"/>
      <c r="N73" s="51">
        <v>45846</v>
      </c>
      <c r="O73" s="47" t="s">
        <v>38</v>
      </c>
      <c r="P73" s="62" t="s">
        <v>579</v>
      </c>
      <c r="Q73" s="47" t="s">
        <v>580</v>
      </c>
      <c r="R73" s="58">
        <v>450702916340</v>
      </c>
      <c r="S73" s="48" t="s">
        <v>256</v>
      </c>
      <c r="T73" s="47" t="s">
        <v>36</v>
      </c>
      <c r="U73" s="47"/>
      <c r="V73" s="47" t="s">
        <v>240</v>
      </c>
      <c r="W73" s="50">
        <v>45783</v>
      </c>
      <c r="X73" s="52">
        <v>13</v>
      </c>
      <c r="Y73" s="17">
        <f t="shared" si="4"/>
        <v>12.35</v>
      </c>
      <c r="Z73" s="17">
        <f t="shared" si="5"/>
        <v>0.65</v>
      </c>
      <c r="AA73" s="53">
        <v>45828</v>
      </c>
      <c r="AB73" s="53">
        <v>45847</v>
      </c>
      <c r="AC73" s="26" t="s">
        <v>448</v>
      </c>
      <c r="AD73" s="26">
        <v>3</v>
      </c>
      <c r="AE73" s="55"/>
      <c r="AF73" s="24"/>
    </row>
    <row r="74" customFormat="1" ht="66" customHeight="1" spans="1:32">
      <c r="A74" s="16">
        <v>71</v>
      </c>
      <c r="B74" s="45" t="s">
        <v>581</v>
      </c>
      <c r="C74" s="46" t="s">
        <v>206</v>
      </c>
      <c r="D74" s="47">
        <v>18677906699</v>
      </c>
      <c r="E74" s="59" t="s">
        <v>385</v>
      </c>
      <c r="F74" s="60" t="s">
        <v>582</v>
      </c>
      <c r="G74" s="48" t="s">
        <v>583</v>
      </c>
      <c r="H74" s="100" t="s">
        <v>584</v>
      </c>
      <c r="I74" s="47" t="s">
        <v>89</v>
      </c>
      <c r="J74" s="47" t="s">
        <v>36</v>
      </c>
      <c r="K74" s="47" t="s">
        <v>37</v>
      </c>
      <c r="L74" s="51">
        <v>42788</v>
      </c>
      <c r="M74" s="47"/>
      <c r="N74" s="51">
        <v>45846</v>
      </c>
      <c r="O74" s="47" t="s">
        <v>38</v>
      </c>
      <c r="P74" s="62" t="s">
        <v>585</v>
      </c>
      <c r="Q74" s="47" t="s">
        <v>586</v>
      </c>
      <c r="R74" s="58">
        <v>450702916934</v>
      </c>
      <c r="S74" s="48" t="s">
        <v>391</v>
      </c>
      <c r="T74" s="47" t="s">
        <v>36</v>
      </c>
      <c r="U74" s="47"/>
      <c r="V74" s="47" t="s">
        <v>392</v>
      </c>
      <c r="W74" s="50">
        <v>45842</v>
      </c>
      <c r="X74" s="52">
        <v>13</v>
      </c>
      <c r="Y74" s="17">
        <f t="shared" si="4"/>
        <v>12.35</v>
      </c>
      <c r="Z74" s="17">
        <f t="shared" si="5"/>
        <v>0.65</v>
      </c>
      <c r="AA74" s="53">
        <v>45839</v>
      </c>
      <c r="AB74" s="53">
        <v>45849</v>
      </c>
      <c r="AC74" s="26" t="s">
        <v>393</v>
      </c>
      <c r="AD74" s="26">
        <v>3</v>
      </c>
      <c r="AE74" s="55"/>
      <c r="AF74" s="24"/>
    </row>
    <row r="75" customFormat="1" ht="66" customHeight="1" spans="1:32">
      <c r="A75" s="16">
        <v>72</v>
      </c>
      <c r="B75" s="45" t="s">
        <v>587</v>
      </c>
      <c r="C75" s="46" t="s">
        <v>206</v>
      </c>
      <c r="D75" s="47">
        <v>18907877779</v>
      </c>
      <c r="E75" s="59" t="s">
        <v>265</v>
      </c>
      <c r="F75" s="60" t="s">
        <v>588</v>
      </c>
      <c r="G75" s="48" t="s">
        <v>589</v>
      </c>
      <c r="H75" s="100" t="s">
        <v>590</v>
      </c>
      <c r="I75" s="47" t="s">
        <v>68</v>
      </c>
      <c r="J75" s="47" t="s">
        <v>36</v>
      </c>
      <c r="K75" s="47" t="s">
        <v>37</v>
      </c>
      <c r="L75" s="51">
        <v>42335</v>
      </c>
      <c r="M75" s="47"/>
      <c r="N75" s="51">
        <v>45825</v>
      </c>
      <c r="O75" s="47" t="s">
        <v>38</v>
      </c>
      <c r="P75" s="62" t="s">
        <v>591</v>
      </c>
      <c r="Q75" s="47" t="s">
        <v>592</v>
      </c>
      <c r="R75" s="58">
        <v>450702916966</v>
      </c>
      <c r="S75" s="48" t="s">
        <v>272</v>
      </c>
      <c r="T75" s="47" t="s">
        <v>36</v>
      </c>
      <c r="U75" s="47" t="s">
        <v>73</v>
      </c>
      <c r="V75" s="47"/>
      <c r="W75" s="50">
        <v>45848</v>
      </c>
      <c r="X75" s="52">
        <v>10</v>
      </c>
      <c r="Y75" s="17">
        <f t="shared" si="4"/>
        <v>9.5</v>
      </c>
      <c r="Z75" s="17">
        <f t="shared" si="5"/>
        <v>0.5</v>
      </c>
      <c r="AA75" s="53">
        <v>45813</v>
      </c>
      <c r="AB75" s="53">
        <v>46002</v>
      </c>
      <c r="AC75" s="26" t="s">
        <v>273</v>
      </c>
      <c r="AD75" s="26">
        <v>3</v>
      </c>
      <c r="AE75" s="55" t="s">
        <v>76</v>
      </c>
      <c r="AF75" s="24"/>
    </row>
    <row r="76" customFormat="1" ht="66" customHeight="1" spans="1:32">
      <c r="A76" s="16">
        <v>73</v>
      </c>
      <c r="B76" s="45" t="s">
        <v>593</v>
      </c>
      <c r="C76" s="46" t="s">
        <v>206</v>
      </c>
      <c r="D76" s="47">
        <v>13977185057</v>
      </c>
      <c r="E76" s="59" t="s">
        <v>344</v>
      </c>
      <c r="F76" s="60" t="s">
        <v>594</v>
      </c>
      <c r="G76" s="48" t="s">
        <v>595</v>
      </c>
      <c r="H76" s="100" t="s">
        <v>596</v>
      </c>
      <c r="I76" s="47" t="s">
        <v>89</v>
      </c>
      <c r="J76" s="47" t="s">
        <v>36</v>
      </c>
      <c r="K76" s="47" t="s">
        <v>37</v>
      </c>
      <c r="L76" s="51">
        <v>42328</v>
      </c>
      <c r="M76" s="47"/>
      <c r="N76" s="51">
        <v>45846</v>
      </c>
      <c r="O76" s="47" t="s">
        <v>38</v>
      </c>
      <c r="P76" s="62" t="s">
        <v>597</v>
      </c>
      <c r="Q76" s="47" t="s">
        <v>598</v>
      </c>
      <c r="R76" s="58">
        <v>450702916826</v>
      </c>
      <c r="S76" s="48" t="s">
        <v>429</v>
      </c>
      <c r="T76" s="47" t="s">
        <v>36</v>
      </c>
      <c r="U76" s="47" t="s">
        <v>73</v>
      </c>
      <c r="V76" s="47"/>
      <c r="W76" s="50">
        <v>45828</v>
      </c>
      <c r="X76" s="52">
        <v>10</v>
      </c>
      <c r="Y76" s="17">
        <f t="shared" si="4"/>
        <v>9.5</v>
      </c>
      <c r="Z76" s="17">
        <f t="shared" si="5"/>
        <v>0.5</v>
      </c>
      <c r="AA76" s="53">
        <v>45833</v>
      </c>
      <c r="AB76" s="53">
        <v>45852</v>
      </c>
      <c r="AC76" s="26" t="s">
        <v>351</v>
      </c>
      <c r="AD76" s="26">
        <v>3</v>
      </c>
      <c r="AE76" s="55" t="s">
        <v>76</v>
      </c>
      <c r="AF76" s="24"/>
    </row>
    <row r="77" customFormat="1" ht="66" customHeight="1" spans="1:32">
      <c r="A77" s="16">
        <v>74</v>
      </c>
      <c r="B77" s="45" t="s">
        <v>599</v>
      </c>
      <c r="C77" s="46" t="s">
        <v>206</v>
      </c>
      <c r="D77" s="47">
        <v>13977185057</v>
      </c>
      <c r="E77" s="59" t="s">
        <v>344</v>
      </c>
      <c r="F77" s="60" t="s">
        <v>600</v>
      </c>
      <c r="G77" s="48" t="s">
        <v>601</v>
      </c>
      <c r="H77" s="100" t="s">
        <v>602</v>
      </c>
      <c r="I77" s="47" t="s">
        <v>89</v>
      </c>
      <c r="J77" s="47" t="s">
        <v>36</v>
      </c>
      <c r="K77" s="47" t="s">
        <v>37</v>
      </c>
      <c r="L77" s="51">
        <v>42361</v>
      </c>
      <c r="M77" s="47"/>
      <c r="N77" s="51">
        <v>45846</v>
      </c>
      <c r="O77" s="47" t="s">
        <v>38</v>
      </c>
      <c r="P77" s="62" t="s">
        <v>603</v>
      </c>
      <c r="Q77" s="47" t="s">
        <v>604</v>
      </c>
      <c r="R77" s="58">
        <v>450702916865</v>
      </c>
      <c r="S77" s="48" t="s">
        <v>429</v>
      </c>
      <c r="T77" s="47" t="s">
        <v>36</v>
      </c>
      <c r="U77" s="47" t="s">
        <v>73</v>
      </c>
      <c r="V77" s="47"/>
      <c r="W77" s="50">
        <v>45833</v>
      </c>
      <c r="X77" s="52">
        <v>10</v>
      </c>
      <c r="Y77" s="17">
        <f t="shared" si="4"/>
        <v>9.5</v>
      </c>
      <c r="Z77" s="17">
        <f t="shared" si="5"/>
        <v>0.5</v>
      </c>
      <c r="AA77" s="53">
        <v>45834</v>
      </c>
      <c r="AB77" s="53">
        <v>45852</v>
      </c>
      <c r="AC77" s="26" t="s">
        <v>351</v>
      </c>
      <c r="AD77" s="26">
        <v>3</v>
      </c>
      <c r="AE77" s="55" t="s">
        <v>76</v>
      </c>
      <c r="AF77" s="24"/>
    </row>
    <row r="78" customFormat="1" ht="66" customHeight="1" spans="1:32">
      <c r="A78" s="16">
        <v>75</v>
      </c>
      <c r="B78" s="45" t="s">
        <v>605</v>
      </c>
      <c r="C78" s="46" t="s">
        <v>206</v>
      </c>
      <c r="D78" s="47">
        <v>15677708107</v>
      </c>
      <c r="E78" s="59" t="s">
        <v>606</v>
      </c>
      <c r="F78" s="60" t="s">
        <v>607</v>
      </c>
      <c r="G78" s="48" t="s">
        <v>608</v>
      </c>
      <c r="H78" s="100" t="s">
        <v>609</v>
      </c>
      <c r="I78" s="47" t="s">
        <v>89</v>
      </c>
      <c r="J78" s="47" t="s">
        <v>36</v>
      </c>
      <c r="K78" s="47" t="s">
        <v>37</v>
      </c>
      <c r="L78" s="51">
        <v>42548</v>
      </c>
      <c r="M78" s="47"/>
      <c r="N78" s="51">
        <v>45846</v>
      </c>
      <c r="O78" s="47" t="s">
        <v>38</v>
      </c>
      <c r="P78" s="62" t="s">
        <v>610</v>
      </c>
      <c r="Q78" s="47" t="s">
        <v>611</v>
      </c>
      <c r="R78" s="58">
        <v>450702916932</v>
      </c>
      <c r="S78" s="48" t="s">
        <v>429</v>
      </c>
      <c r="T78" s="47" t="s">
        <v>36</v>
      </c>
      <c r="U78" s="47" t="s">
        <v>73</v>
      </c>
      <c r="V78" s="47"/>
      <c r="W78" s="50">
        <v>45842</v>
      </c>
      <c r="X78" s="52">
        <v>10</v>
      </c>
      <c r="Y78" s="17">
        <f t="shared" si="4"/>
        <v>9.5</v>
      </c>
      <c r="Z78" s="17">
        <f t="shared" si="5"/>
        <v>0.5</v>
      </c>
      <c r="AA78" s="53">
        <v>45840</v>
      </c>
      <c r="AB78" s="53">
        <v>45848</v>
      </c>
      <c r="AC78" s="26" t="s">
        <v>612</v>
      </c>
      <c r="AD78" s="26">
        <v>3</v>
      </c>
      <c r="AE78" s="55" t="s">
        <v>76</v>
      </c>
      <c r="AF78" s="24"/>
    </row>
    <row r="79" customFormat="1" ht="66" customHeight="1" spans="1:32">
      <c r="A79" s="16">
        <v>76</v>
      </c>
      <c r="B79" s="45" t="s">
        <v>613</v>
      </c>
      <c r="C79" s="46" t="s">
        <v>206</v>
      </c>
      <c r="D79" s="47">
        <v>18906520939</v>
      </c>
      <c r="E79" s="59" t="s">
        <v>359</v>
      </c>
      <c r="F79" s="60" t="s">
        <v>614</v>
      </c>
      <c r="G79" s="48" t="s">
        <v>615</v>
      </c>
      <c r="H79" s="100" t="s">
        <v>616</v>
      </c>
      <c r="I79" s="47" t="s">
        <v>617</v>
      </c>
      <c r="J79" s="47" t="s">
        <v>36</v>
      </c>
      <c r="K79" s="47" t="s">
        <v>37</v>
      </c>
      <c r="L79" s="51">
        <v>42348</v>
      </c>
      <c r="M79" s="47"/>
      <c r="N79" s="51">
        <v>45846</v>
      </c>
      <c r="O79" s="47" t="s">
        <v>38</v>
      </c>
      <c r="P79" s="62" t="s">
        <v>618</v>
      </c>
      <c r="Q79" s="47" t="s">
        <v>619</v>
      </c>
      <c r="R79" s="58">
        <v>450702915884</v>
      </c>
      <c r="S79" s="48" t="s">
        <v>365</v>
      </c>
      <c r="T79" s="47" t="s">
        <v>36</v>
      </c>
      <c r="U79" s="47"/>
      <c r="V79" s="47" t="s">
        <v>240</v>
      </c>
      <c r="W79" s="50">
        <v>45733</v>
      </c>
      <c r="X79" s="52">
        <v>13</v>
      </c>
      <c r="Y79" s="17">
        <f t="shared" si="4"/>
        <v>12.35</v>
      </c>
      <c r="Z79" s="17">
        <f t="shared" si="5"/>
        <v>0.65</v>
      </c>
      <c r="AA79" s="53">
        <v>45825</v>
      </c>
      <c r="AB79" s="53">
        <v>45848</v>
      </c>
      <c r="AC79" s="26" t="s">
        <v>366</v>
      </c>
      <c r="AD79" s="26">
        <v>3</v>
      </c>
      <c r="AE79" s="55"/>
      <c r="AF79" s="24"/>
    </row>
    <row r="80" customFormat="1" ht="66" customHeight="1" spans="1:32">
      <c r="A80" s="16">
        <v>77</v>
      </c>
      <c r="B80" s="45" t="s">
        <v>620</v>
      </c>
      <c r="C80" s="46" t="s">
        <v>206</v>
      </c>
      <c r="D80" s="47">
        <v>19899367788</v>
      </c>
      <c r="E80" s="59" t="s">
        <v>368</v>
      </c>
      <c r="F80" s="60" t="s">
        <v>621</v>
      </c>
      <c r="G80" s="48" t="s">
        <v>622</v>
      </c>
      <c r="H80" s="100" t="s">
        <v>623</v>
      </c>
      <c r="I80" s="47" t="s">
        <v>97</v>
      </c>
      <c r="J80" s="47" t="s">
        <v>36</v>
      </c>
      <c r="K80" s="47" t="s">
        <v>37</v>
      </c>
      <c r="L80" s="51">
        <v>42069</v>
      </c>
      <c r="M80" s="47"/>
      <c r="N80" s="51">
        <v>45799</v>
      </c>
      <c r="O80" s="47" t="s">
        <v>38</v>
      </c>
      <c r="P80" s="62" t="s">
        <v>624</v>
      </c>
      <c r="Q80" s="47" t="s">
        <v>625</v>
      </c>
      <c r="R80" s="58">
        <v>450702916969</v>
      </c>
      <c r="S80" s="48" t="s">
        <v>626</v>
      </c>
      <c r="T80" s="47" t="s">
        <v>36</v>
      </c>
      <c r="U80" s="47" t="s">
        <v>73</v>
      </c>
      <c r="V80" s="47"/>
      <c r="W80" s="50">
        <v>45845</v>
      </c>
      <c r="X80" s="52">
        <v>10</v>
      </c>
      <c r="Y80" s="17">
        <f t="shared" si="4"/>
        <v>9.5</v>
      </c>
      <c r="Z80" s="17">
        <f t="shared" si="5"/>
        <v>0.5</v>
      </c>
      <c r="AA80" s="53">
        <v>45789</v>
      </c>
      <c r="AB80" s="53">
        <v>45803</v>
      </c>
      <c r="AC80" s="26" t="s">
        <v>376</v>
      </c>
      <c r="AD80" s="26">
        <v>3</v>
      </c>
      <c r="AE80" s="55" t="s">
        <v>76</v>
      </c>
      <c r="AF80" s="24"/>
    </row>
    <row r="81" customFormat="1" ht="66" customHeight="1" spans="1:32">
      <c r="A81" s="16">
        <v>78</v>
      </c>
      <c r="B81" s="45" t="s">
        <v>627</v>
      </c>
      <c r="C81" s="46" t="s">
        <v>206</v>
      </c>
      <c r="D81" s="47">
        <v>18877751052</v>
      </c>
      <c r="E81" s="59" t="s">
        <v>628</v>
      </c>
      <c r="F81" s="60" t="s">
        <v>629</v>
      </c>
      <c r="G81" s="48" t="s">
        <v>630</v>
      </c>
      <c r="H81" s="100" t="s">
        <v>631</v>
      </c>
      <c r="I81" s="47" t="s">
        <v>97</v>
      </c>
      <c r="J81" s="47" t="s">
        <v>36</v>
      </c>
      <c r="K81" s="47" t="s">
        <v>37</v>
      </c>
      <c r="L81" s="51">
        <v>42543</v>
      </c>
      <c r="M81" s="47"/>
      <c r="N81" s="51">
        <v>45845</v>
      </c>
      <c r="O81" s="47" t="s">
        <v>38</v>
      </c>
      <c r="P81" s="62" t="s">
        <v>632</v>
      </c>
      <c r="Q81" s="47" t="s">
        <v>633</v>
      </c>
      <c r="R81" s="58">
        <v>450702916970</v>
      </c>
      <c r="S81" s="48" t="s">
        <v>429</v>
      </c>
      <c r="T81" s="47" t="s">
        <v>36</v>
      </c>
      <c r="U81" s="47" t="s">
        <v>73</v>
      </c>
      <c r="V81" s="47"/>
      <c r="W81" s="50">
        <v>45845</v>
      </c>
      <c r="X81" s="52">
        <v>10</v>
      </c>
      <c r="Y81" s="17">
        <f t="shared" si="4"/>
        <v>9.5</v>
      </c>
      <c r="Z81" s="17">
        <f t="shared" si="5"/>
        <v>0.5</v>
      </c>
      <c r="AA81" s="53">
        <v>45841</v>
      </c>
      <c r="AB81" s="53">
        <v>45868</v>
      </c>
      <c r="AC81" s="26" t="s">
        <v>634</v>
      </c>
      <c r="AD81" s="26">
        <v>3</v>
      </c>
      <c r="AE81" s="55" t="s">
        <v>76</v>
      </c>
      <c r="AF81" s="24"/>
    </row>
    <row r="82" customFormat="1" ht="66" customHeight="1" spans="1:32">
      <c r="A82" s="16">
        <v>79</v>
      </c>
      <c r="B82" s="45" t="s">
        <v>635</v>
      </c>
      <c r="C82" s="46" t="s">
        <v>206</v>
      </c>
      <c r="D82" s="47">
        <v>18577715352</v>
      </c>
      <c r="E82" s="59" t="s">
        <v>636</v>
      </c>
      <c r="F82" s="60" t="s">
        <v>637</v>
      </c>
      <c r="G82" s="48" t="s">
        <v>638</v>
      </c>
      <c r="H82" s="100" t="s">
        <v>639</v>
      </c>
      <c r="I82" s="47" t="s">
        <v>253</v>
      </c>
      <c r="J82" s="47" t="s">
        <v>212</v>
      </c>
      <c r="K82" s="47" t="s">
        <v>37</v>
      </c>
      <c r="L82" s="51">
        <v>41849</v>
      </c>
      <c r="M82" s="47"/>
      <c r="N82" s="51">
        <v>45845</v>
      </c>
      <c r="O82" s="47" t="s">
        <v>38</v>
      </c>
      <c r="P82" s="62" t="s">
        <v>640</v>
      </c>
      <c r="Q82" s="47" t="s">
        <v>641</v>
      </c>
      <c r="R82" s="58">
        <v>450702916973</v>
      </c>
      <c r="S82" s="48" t="s">
        <v>642</v>
      </c>
      <c r="T82" s="47" t="s">
        <v>212</v>
      </c>
      <c r="U82" s="47" t="s">
        <v>73</v>
      </c>
      <c r="V82" s="47"/>
      <c r="W82" s="50">
        <v>45846</v>
      </c>
      <c r="X82" s="52">
        <v>10</v>
      </c>
      <c r="Y82" s="17">
        <f t="shared" si="4"/>
        <v>9.5</v>
      </c>
      <c r="Z82" s="17">
        <f t="shared" si="5"/>
        <v>0.5</v>
      </c>
      <c r="AA82" s="53">
        <v>45831</v>
      </c>
      <c r="AB82" s="53">
        <v>45848</v>
      </c>
      <c r="AC82" s="26" t="s">
        <v>643</v>
      </c>
      <c r="AD82" s="26">
        <v>3</v>
      </c>
      <c r="AE82" s="55" t="s">
        <v>76</v>
      </c>
      <c r="AF82" s="24"/>
    </row>
    <row r="83" customFormat="1" ht="66" customHeight="1" spans="1:32">
      <c r="A83" s="16">
        <v>80</v>
      </c>
      <c r="B83" s="45" t="s">
        <v>644</v>
      </c>
      <c r="C83" s="46" t="s">
        <v>206</v>
      </c>
      <c r="D83" s="47" t="s">
        <v>645</v>
      </c>
      <c r="E83" s="59" t="s">
        <v>646</v>
      </c>
      <c r="F83" s="60" t="s">
        <v>647</v>
      </c>
      <c r="G83" s="48" t="s">
        <v>648</v>
      </c>
      <c r="H83" s="100" t="s">
        <v>649</v>
      </c>
      <c r="I83" s="47" t="s">
        <v>253</v>
      </c>
      <c r="J83" s="47" t="s">
        <v>36</v>
      </c>
      <c r="K83" s="47" t="s">
        <v>37</v>
      </c>
      <c r="L83" s="51">
        <v>42187</v>
      </c>
      <c r="M83" s="47"/>
      <c r="N83" s="51">
        <v>45843</v>
      </c>
      <c r="O83" s="47" t="s">
        <v>38</v>
      </c>
      <c r="P83" s="62" t="s">
        <v>650</v>
      </c>
      <c r="Q83" s="47" t="s">
        <v>651</v>
      </c>
      <c r="R83" s="58">
        <v>450702916980</v>
      </c>
      <c r="S83" s="48" t="s">
        <v>652</v>
      </c>
      <c r="T83" s="47" t="s">
        <v>36</v>
      </c>
      <c r="U83" s="47"/>
      <c r="V83" s="47" t="s">
        <v>653</v>
      </c>
      <c r="W83" s="50">
        <v>45842</v>
      </c>
      <c r="X83" s="52">
        <v>13</v>
      </c>
      <c r="Y83" s="17">
        <f t="shared" si="4"/>
        <v>12.35</v>
      </c>
      <c r="Z83" s="17">
        <f t="shared" si="5"/>
        <v>0.65</v>
      </c>
      <c r="AA83" s="53">
        <v>45825</v>
      </c>
      <c r="AB83" s="53">
        <v>45846</v>
      </c>
      <c r="AC83" s="26" t="s">
        <v>654</v>
      </c>
      <c r="AD83" s="26">
        <v>3</v>
      </c>
      <c r="AE83" s="55"/>
      <c r="AF83" s="24"/>
    </row>
    <row r="84" customFormat="1" ht="66" customHeight="1" spans="1:32">
      <c r="A84" s="16">
        <v>81</v>
      </c>
      <c r="B84" s="45" t="s">
        <v>655</v>
      </c>
      <c r="C84" s="46" t="s">
        <v>206</v>
      </c>
      <c r="D84" s="47" t="s">
        <v>645</v>
      </c>
      <c r="E84" s="59" t="s">
        <v>646</v>
      </c>
      <c r="F84" s="60" t="s">
        <v>656</v>
      </c>
      <c r="G84" s="48" t="s">
        <v>657</v>
      </c>
      <c r="H84" s="100" t="s">
        <v>658</v>
      </c>
      <c r="I84" s="47" t="s">
        <v>151</v>
      </c>
      <c r="J84" s="47" t="s">
        <v>36</v>
      </c>
      <c r="K84" s="47" t="s">
        <v>37</v>
      </c>
      <c r="L84" s="51">
        <v>42264</v>
      </c>
      <c r="M84" s="47"/>
      <c r="N84" s="51">
        <v>45832</v>
      </c>
      <c r="O84" s="47" t="s">
        <v>38</v>
      </c>
      <c r="P84" s="62" t="s">
        <v>659</v>
      </c>
      <c r="Q84" s="47" t="s">
        <v>660</v>
      </c>
      <c r="R84" s="58">
        <v>450702916981</v>
      </c>
      <c r="S84" s="48" t="s">
        <v>652</v>
      </c>
      <c r="T84" s="47" t="s">
        <v>36</v>
      </c>
      <c r="U84" s="47"/>
      <c r="V84" s="47" t="s">
        <v>653</v>
      </c>
      <c r="W84" s="50">
        <v>45841</v>
      </c>
      <c r="X84" s="52">
        <v>13</v>
      </c>
      <c r="Y84" s="17">
        <f t="shared" si="4"/>
        <v>12.35</v>
      </c>
      <c r="Z84" s="17">
        <f t="shared" si="5"/>
        <v>0.65</v>
      </c>
      <c r="AA84" s="53">
        <v>45824</v>
      </c>
      <c r="AB84" s="53">
        <v>45839</v>
      </c>
      <c r="AC84" s="26" t="s">
        <v>654</v>
      </c>
      <c r="AD84" s="26">
        <v>3</v>
      </c>
      <c r="AE84" s="55"/>
      <c r="AF84" s="24"/>
    </row>
    <row r="85" customFormat="1" ht="66" customHeight="1" spans="1:32">
      <c r="A85" s="16">
        <v>82</v>
      </c>
      <c r="B85" s="45" t="s">
        <v>661</v>
      </c>
      <c r="C85" s="46" t="s">
        <v>206</v>
      </c>
      <c r="D85" s="47" t="s">
        <v>645</v>
      </c>
      <c r="E85" s="59" t="s">
        <v>646</v>
      </c>
      <c r="F85" s="60" t="s">
        <v>662</v>
      </c>
      <c r="G85" s="48" t="s">
        <v>663</v>
      </c>
      <c r="H85" s="100" t="s">
        <v>664</v>
      </c>
      <c r="I85" s="47" t="s">
        <v>331</v>
      </c>
      <c r="J85" s="47" t="s">
        <v>36</v>
      </c>
      <c r="K85" s="47" t="s">
        <v>37</v>
      </c>
      <c r="L85" s="51">
        <v>41963</v>
      </c>
      <c r="M85" s="47"/>
      <c r="N85" s="51">
        <v>45846</v>
      </c>
      <c r="O85" s="47" t="s">
        <v>38</v>
      </c>
      <c r="P85" s="62" t="s">
        <v>665</v>
      </c>
      <c r="Q85" s="47" t="s">
        <v>666</v>
      </c>
      <c r="R85" s="58">
        <v>450702916979</v>
      </c>
      <c r="S85" s="48" t="s">
        <v>652</v>
      </c>
      <c r="T85" s="47" t="s">
        <v>36</v>
      </c>
      <c r="U85" s="47"/>
      <c r="V85" s="47" t="s">
        <v>653</v>
      </c>
      <c r="W85" s="50">
        <v>45842</v>
      </c>
      <c r="X85" s="52">
        <v>13</v>
      </c>
      <c r="Y85" s="17">
        <f t="shared" si="4"/>
        <v>12.35</v>
      </c>
      <c r="Z85" s="17">
        <f t="shared" si="5"/>
        <v>0.65</v>
      </c>
      <c r="AA85" s="53">
        <v>45825</v>
      </c>
      <c r="AB85" s="53">
        <v>45848</v>
      </c>
      <c r="AC85" s="26" t="s">
        <v>654</v>
      </c>
      <c r="AD85" s="26">
        <v>3</v>
      </c>
      <c r="AE85" s="55"/>
      <c r="AF85" s="24"/>
    </row>
    <row r="86" customFormat="1" ht="66" customHeight="1" spans="1:32">
      <c r="A86" s="16">
        <v>83</v>
      </c>
      <c r="B86" s="45" t="s">
        <v>667</v>
      </c>
      <c r="C86" s="46" t="s">
        <v>206</v>
      </c>
      <c r="D86" s="47" t="s">
        <v>645</v>
      </c>
      <c r="E86" s="59" t="s">
        <v>646</v>
      </c>
      <c r="F86" s="60" t="s">
        <v>668</v>
      </c>
      <c r="G86" s="48" t="s">
        <v>669</v>
      </c>
      <c r="H86" s="100" t="s">
        <v>670</v>
      </c>
      <c r="I86" s="47" t="s">
        <v>671</v>
      </c>
      <c r="J86" s="47" t="s">
        <v>36</v>
      </c>
      <c r="K86" s="47" t="s">
        <v>37</v>
      </c>
      <c r="L86" s="51">
        <v>42684</v>
      </c>
      <c r="M86" s="47"/>
      <c r="N86" s="51">
        <v>45843</v>
      </c>
      <c r="O86" s="47" t="s">
        <v>38</v>
      </c>
      <c r="P86" s="62" t="s">
        <v>672</v>
      </c>
      <c r="Q86" s="47" t="s">
        <v>673</v>
      </c>
      <c r="R86" s="58">
        <v>450702916978</v>
      </c>
      <c r="S86" s="48" t="s">
        <v>652</v>
      </c>
      <c r="T86" s="47" t="s">
        <v>36</v>
      </c>
      <c r="U86" s="47"/>
      <c r="V86" s="47" t="s">
        <v>653</v>
      </c>
      <c r="W86" s="50">
        <v>45842</v>
      </c>
      <c r="X86" s="52">
        <v>13</v>
      </c>
      <c r="Y86" s="17">
        <f t="shared" si="4"/>
        <v>12.35</v>
      </c>
      <c r="Z86" s="17">
        <f t="shared" si="5"/>
        <v>0.65</v>
      </c>
      <c r="AA86" s="53">
        <v>45828</v>
      </c>
      <c r="AB86" s="53">
        <v>45846</v>
      </c>
      <c r="AC86" s="26" t="s">
        <v>654</v>
      </c>
      <c r="AD86" s="26">
        <v>3</v>
      </c>
      <c r="AE86" s="55"/>
      <c r="AF86" s="24"/>
    </row>
    <row r="87" customFormat="1" ht="66" customHeight="1" spans="1:32">
      <c r="A87" s="16">
        <v>84</v>
      </c>
      <c r="B87" s="45" t="s">
        <v>674</v>
      </c>
      <c r="C87" s="46" t="s">
        <v>206</v>
      </c>
      <c r="D87" s="47" t="s">
        <v>645</v>
      </c>
      <c r="E87" s="59" t="s">
        <v>646</v>
      </c>
      <c r="F87" s="60" t="s">
        <v>675</v>
      </c>
      <c r="G87" s="48" t="s">
        <v>676</v>
      </c>
      <c r="H87" s="100" t="s">
        <v>677</v>
      </c>
      <c r="I87" s="47" t="s">
        <v>151</v>
      </c>
      <c r="J87" s="47" t="s">
        <v>36</v>
      </c>
      <c r="K87" s="47" t="s">
        <v>37</v>
      </c>
      <c r="L87" s="51">
        <v>42314</v>
      </c>
      <c r="M87" s="47"/>
      <c r="N87" s="51">
        <v>45842</v>
      </c>
      <c r="O87" s="47" t="s">
        <v>38</v>
      </c>
      <c r="P87" s="62" t="s">
        <v>678</v>
      </c>
      <c r="Q87" s="47" t="s">
        <v>679</v>
      </c>
      <c r="R87" s="58">
        <v>450702916982</v>
      </c>
      <c r="S87" s="48" t="s">
        <v>652</v>
      </c>
      <c r="T87" s="47" t="s">
        <v>36</v>
      </c>
      <c r="U87" s="47"/>
      <c r="V87" s="47" t="s">
        <v>653</v>
      </c>
      <c r="W87" s="50">
        <v>45841</v>
      </c>
      <c r="X87" s="52">
        <v>13</v>
      </c>
      <c r="Y87" s="17">
        <f t="shared" si="4"/>
        <v>12.35</v>
      </c>
      <c r="Z87" s="17">
        <f t="shared" si="5"/>
        <v>0.65</v>
      </c>
      <c r="AA87" s="53">
        <v>45819</v>
      </c>
      <c r="AB87" s="53">
        <v>45846</v>
      </c>
      <c r="AC87" s="26" t="s">
        <v>654</v>
      </c>
      <c r="AD87" s="26">
        <v>3</v>
      </c>
      <c r="AE87" s="55"/>
      <c r="AF87" s="24"/>
    </row>
    <row r="88" customFormat="1" ht="66" customHeight="1" spans="1:32">
      <c r="A88" s="16">
        <v>85</v>
      </c>
      <c r="B88" s="45" t="s">
        <v>680</v>
      </c>
      <c r="C88" s="46" t="s">
        <v>206</v>
      </c>
      <c r="D88" s="47">
        <v>18906520939</v>
      </c>
      <c r="E88" s="59" t="s">
        <v>359</v>
      </c>
      <c r="F88" s="60" t="s">
        <v>681</v>
      </c>
      <c r="G88" s="48" t="s">
        <v>682</v>
      </c>
      <c r="H88" s="100" t="s">
        <v>683</v>
      </c>
      <c r="I88" s="47" t="s">
        <v>684</v>
      </c>
      <c r="J88" s="47" t="s">
        <v>36</v>
      </c>
      <c r="K88" s="47" t="s">
        <v>37</v>
      </c>
      <c r="L88" s="51">
        <v>42296</v>
      </c>
      <c r="M88" s="47"/>
      <c r="N88" s="51">
        <v>45847</v>
      </c>
      <c r="O88" s="47" t="s">
        <v>38</v>
      </c>
      <c r="P88" s="62" t="s">
        <v>685</v>
      </c>
      <c r="Q88" s="47" t="s">
        <v>686</v>
      </c>
      <c r="R88" s="58">
        <v>450702915882</v>
      </c>
      <c r="S88" s="48" t="s">
        <v>365</v>
      </c>
      <c r="T88" s="47" t="s">
        <v>36</v>
      </c>
      <c r="U88" s="47"/>
      <c r="V88" s="47" t="s">
        <v>240</v>
      </c>
      <c r="W88" s="50">
        <v>45733</v>
      </c>
      <c r="X88" s="52">
        <v>13</v>
      </c>
      <c r="Y88" s="17">
        <f t="shared" si="4"/>
        <v>12.35</v>
      </c>
      <c r="Z88" s="17">
        <f t="shared" si="5"/>
        <v>0.65</v>
      </c>
      <c r="AA88" s="53">
        <v>45826</v>
      </c>
      <c r="AB88" s="53">
        <v>45848</v>
      </c>
      <c r="AC88" s="26" t="s">
        <v>366</v>
      </c>
      <c r="AD88" s="26">
        <v>3</v>
      </c>
      <c r="AE88" s="55"/>
      <c r="AF88" s="24"/>
    </row>
    <row r="89" customFormat="1" ht="66" customHeight="1" spans="1:32">
      <c r="A89" s="16">
        <v>86</v>
      </c>
      <c r="B89" s="45" t="s">
        <v>687</v>
      </c>
      <c r="C89" s="46" t="s">
        <v>206</v>
      </c>
      <c r="D89" s="47">
        <v>18906520939</v>
      </c>
      <c r="E89" s="59" t="s">
        <v>359</v>
      </c>
      <c r="F89" s="60" t="s">
        <v>688</v>
      </c>
      <c r="G89" s="48" t="s">
        <v>689</v>
      </c>
      <c r="H89" s="100" t="s">
        <v>690</v>
      </c>
      <c r="I89" s="47" t="s">
        <v>253</v>
      </c>
      <c r="J89" s="47" t="s">
        <v>36</v>
      </c>
      <c r="K89" s="47" t="s">
        <v>37</v>
      </c>
      <c r="L89" s="51">
        <v>41834</v>
      </c>
      <c r="M89" s="47"/>
      <c r="N89" s="51">
        <v>45847</v>
      </c>
      <c r="O89" s="47" t="s">
        <v>38</v>
      </c>
      <c r="P89" s="62" t="s">
        <v>691</v>
      </c>
      <c r="Q89" s="47" t="s">
        <v>692</v>
      </c>
      <c r="R89" s="58">
        <v>450702915957</v>
      </c>
      <c r="S89" s="48" t="s">
        <v>365</v>
      </c>
      <c r="T89" s="47" t="s">
        <v>36</v>
      </c>
      <c r="U89" s="47"/>
      <c r="V89" s="47" t="s">
        <v>240</v>
      </c>
      <c r="W89" s="50">
        <v>45736</v>
      </c>
      <c r="X89" s="52">
        <v>13</v>
      </c>
      <c r="Y89" s="17">
        <f t="shared" si="4"/>
        <v>12.35</v>
      </c>
      <c r="Z89" s="17">
        <f t="shared" si="5"/>
        <v>0.65</v>
      </c>
      <c r="AA89" s="53">
        <v>45826</v>
      </c>
      <c r="AB89" s="53">
        <v>45848</v>
      </c>
      <c r="AC89" s="26" t="s">
        <v>366</v>
      </c>
      <c r="AD89" s="26">
        <v>3</v>
      </c>
      <c r="AE89" s="55"/>
      <c r="AF89" s="24"/>
    </row>
    <row r="90" customFormat="1" ht="66" customHeight="1" spans="1:32">
      <c r="A90" s="16">
        <v>87</v>
      </c>
      <c r="B90" s="45" t="s">
        <v>693</v>
      </c>
      <c r="C90" s="46" t="s">
        <v>206</v>
      </c>
      <c r="D90" s="47">
        <v>13557777349</v>
      </c>
      <c r="E90" s="59" t="s">
        <v>694</v>
      </c>
      <c r="F90" s="60" t="s">
        <v>695</v>
      </c>
      <c r="G90" s="48" t="s">
        <v>696</v>
      </c>
      <c r="H90" s="100" t="s">
        <v>697</v>
      </c>
      <c r="I90" s="47" t="s">
        <v>698</v>
      </c>
      <c r="J90" s="47" t="s">
        <v>36</v>
      </c>
      <c r="K90" s="47" t="s">
        <v>37</v>
      </c>
      <c r="L90" s="51">
        <v>42094</v>
      </c>
      <c r="M90" s="47"/>
      <c r="N90" s="51">
        <v>45769</v>
      </c>
      <c r="O90" s="47" t="s">
        <v>38</v>
      </c>
      <c r="P90" s="62" t="s">
        <v>699</v>
      </c>
      <c r="Q90" s="47" t="s">
        <v>700</v>
      </c>
      <c r="R90" s="58">
        <v>450702916994</v>
      </c>
      <c r="S90" s="48" t="s">
        <v>642</v>
      </c>
      <c r="T90" s="47" t="s">
        <v>36</v>
      </c>
      <c r="U90" s="47" t="s">
        <v>73</v>
      </c>
      <c r="V90" s="47"/>
      <c r="W90" s="50">
        <v>45846</v>
      </c>
      <c r="X90" s="52">
        <v>10</v>
      </c>
      <c r="Y90" s="17">
        <f t="shared" si="4"/>
        <v>9.5</v>
      </c>
      <c r="Z90" s="17">
        <f t="shared" si="5"/>
        <v>0.5</v>
      </c>
      <c r="AA90" s="53">
        <v>45764</v>
      </c>
      <c r="AB90" s="53">
        <v>45803</v>
      </c>
      <c r="AC90" s="26" t="s">
        <v>701</v>
      </c>
      <c r="AD90" s="26"/>
      <c r="AE90" s="26"/>
      <c r="AF90" s="24"/>
    </row>
    <row r="91" customFormat="1" ht="66" customHeight="1" spans="1:32">
      <c r="A91" s="16">
        <v>88</v>
      </c>
      <c r="B91" s="45" t="s">
        <v>702</v>
      </c>
      <c r="C91" s="46" t="s">
        <v>206</v>
      </c>
      <c r="D91" s="47" t="s">
        <v>703</v>
      </c>
      <c r="E91" s="59" t="s">
        <v>704</v>
      </c>
      <c r="F91" s="60" t="s">
        <v>705</v>
      </c>
      <c r="G91" s="48" t="s">
        <v>706</v>
      </c>
      <c r="H91" s="100" t="s">
        <v>707</v>
      </c>
      <c r="I91" s="47" t="s">
        <v>162</v>
      </c>
      <c r="J91" s="47" t="s">
        <v>36</v>
      </c>
      <c r="K91" s="47" t="s">
        <v>37</v>
      </c>
      <c r="L91" s="51">
        <v>42599</v>
      </c>
      <c r="M91" s="47"/>
      <c r="N91" s="51">
        <v>45843</v>
      </c>
      <c r="O91" s="47" t="s">
        <v>38</v>
      </c>
      <c r="P91" s="62" t="s">
        <v>708</v>
      </c>
      <c r="Q91" s="47" t="s">
        <v>709</v>
      </c>
      <c r="R91" s="58">
        <v>450702917005</v>
      </c>
      <c r="S91" s="48" t="s">
        <v>652</v>
      </c>
      <c r="T91" s="47" t="s">
        <v>36</v>
      </c>
      <c r="U91" s="47"/>
      <c r="V91" s="47" t="s">
        <v>653</v>
      </c>
      <c r="W91" s="50">
        <v>45834</v>
      </c>
      <c r="X91" s="52">
        <v>13</v>
      </c>
      <c r="Y91" s="17">
        <f t="shared" si="4"/>
        <v>12.35</v>
      </c>
      <c r="Z91" s="17">
        <f t="shared" si="5"/>
        <v>0.65</v>
      </c>
      <c r="AA91" s="53">
        <v>45825</v>
      </c>
      <c r="AB91" s="53">
        <v>45846</v>
      </c>
      <c r="AC91" s="101" t="s">
        <v>710</v>
      </c>
      <c r="AD91" s="26">
        <v>3</v>
      </c>
      <c r="AE91" s="55"/>
      <c r="AF91" s="24"/>
    </row>
    <row r="92" customFormat="1" ht="66" customHeight="1" spans="1:32">
      <c r="A92" s="16">
        <v>89</v>
      </c>
      <c r="B92" s="45" t="s">
        <v>711</v>
      </c>
      <c r="C92" s="46" t="s">
        <v>206</v>
      </c>
      <c r="D92" s="47" t="s">
        <v>703</v>
      </c>
      <c r="E92" s="59" t="s">
        <v>704</v>
      </c>
      <c r="F92" s="60" t="s">
        <v>712</v>
      </c>
      <c r="G92" s="48" t="s">
        <v>713</v>
      </c>
      <c r="H92" s="100" t="s">
        <v>714</v>
      </c>
      <c r="I92" s="47" t="s">
        <v>97</v>
      </c>
      <c r="J92" s="47" t="s">
        <v>36</v>
      </c>
      <c r="K92" s="47" t="s">
        <v>37</v>
      </c>
      <c r="L92" s="51">
        <v>42811</v>
      </c>
      <c r="M92" s="47"/>
      <c r="N92" s="63">
        <v>45832</v>
      </c>
      <c r="O92" s="47" t="s">
        <v>38</v>
      </c>
      <c r="P92" s="62" t="s">
        <v>715</v>
      </c>
      <c r="Q92" s="47" t="s">
        <v>716</v>
      </c>
      <c r="R92" s="58">
        <v>450702917009</v>
      </c>
      <c r="S92" s="48" t="s">
        <v>652</v>
      </c>
      <c r="T92" s="47" t="s">
        <v>36</v>
      </c>
      <c r="U92" s="47"/>
      <c r="V92" s="47" t="s">
        <v>653</v>
      </c>
      <c r="W92" s="50">
        <v>45840</v>
      </c>
      <c r="X92" s="52">
        <v>13</v>
      </c>
      <c r="Y92" s="17">
        <f t="shared" si="4"/>
        <v>12.35</v>
      </c>
      <c r="Z92" s="17">
        <f t="shared" si="5"/>
        <v>0.65</v>
      </c>
      <c r="AA92" s="53">
        <v>45825</v>
      </c>
      <c r="AB92" s="53">
        <v>45839</v>
      </c>
      <c r="AC92" s="101" t="s">
        <v>710</v>
      </c>
      <c r="AD92" s="26">
        <v>3</v>
      </c>
      <c r="AE92" s="55"/>
      <c r="AF92" s="24"/>
    </row>
    <row r="93" customFormat="1" ht="66" customHeight="1" spans="1:32">
      <c r="A93" s="16">
        <v>90</v>
      </c>
      <c r="B93" s="45" t="s">
        <v>717</v>
      </c>
      <c r="C93" s="46" t="s">
        <v>206</v>
      </c>
      <c r="D93" s="47" t="s">
        <v>718</v>
      </c>
      <c r="E93" s="47" t="s">
        <v>704</v>
      </c>
      <c r="F93" s="47" t="s">
        <v>719</v>
      </c>
      <c r="G93" s="48" t="s">
        <v>720</v>
      </c>
      <c r="H93" s="100" t="s">
        <v>721</v>
      </c>
      <c r="I93" s="47" t="s">
        <v>253</v>
      </c>
      <c r="J93" s="47" t="s">
        <v>36</v>
      </c>
      <c r="K93" s="47" t="s">
        <v>37</v>
      </c>
      <c r="L93" s="51">
        <v>42804</v>
      </c>
      <c r="M93" s="47"/>
      <c r="N93" s="51">
        <v>45842</v>
      </c>
      <c r="O93" s="47" t="s">
        <v>38</v>
      </c>
      <c r="P93" s="47" t="s">
        <v>722</v>
      </c>
      <c r="Q93" s="47" t="s">
        <v>723</v>
      </c>
      <c r="R93" s="58">
        <v>450702917013</v>
      </c>
      <c r="S93" s="48" t="s">
        <v>652</v>
      </c>
      <c r="T93" s="47" t="s">
        <v>36</v>
      </c>
      <c r="U93" s="47"/>
      <c r="V93" s="47" t="s">
        <v>653</v>
      </c>
      <c r="W93" s="50">
        <v>45835</v>
      </c>
      <c r="X93" s="52">
        <v>13</v>
      </c>
      <c r="Y93" s="17">
        <f t="shared" si="4"/>
        <v>12.35</v>
      </c>
      <c r="Z93" s="17">
        <f t="shared" si="5"/>
        <v>0.65</v>
      </c>
      <c r="AA93" s="53">
        <v>45828</v>
      </c>
      <c r="AB93" s="53">
        <v>45842</v>
      </c>
      <c r="AC93" s="101" t="s">
        <v>710</v>
      </c>
      <c r="AD93" s="26">
        <v>3</v>
      </c>
      <c r="AE93" s="26"/>
      <c r="AF93" s="24"/>
    </row>
    <row r="94" customFormat="1" ht="66" customHeight="1" spans="1:32">
      <c r="A94" s="16">
        <v>91</v>
      </c>
      <c r="B94" s="45" t="s">
        <v>724</v>
      </c>
      <c r="C94" s="46" t="s">
        <v>206</v>
      </c>
      <c r="D94" s="47" t="s">
        <v>718</v>
      </c>
      <c r="E94" s="47" t="s">
        <v>704</v>
      </c>
      <c r="F94" s="47" t="s">
        <v>725</v>
      </c>
      <c r="G94" s="48" t="s">
        <v>726</v>
      </c>
      <c r="H94" s="100" t="s">
        <v>727</v>
      </c>
      <c r="I94" s="47" t="s">
        <v>97</v>
      </c>
      <c r="J94" s="47" t="s">
        <v>36</v>
      </c>
      <c r="K94" s="47" t="s">
        <v>37</v>
      </c>
      <c r="L94" s="51">
        <v>42723</v>
      </c>
      <c r="M94" s="47"/>
      <c r="N94" s="51">
        <v>45843</v>
      </c>
      <c r="O94" s="47" t="s">
        <v>38</v>
      </c>
      <c r="P94" s="47" t="s">
        <v>728</v>
      </c>
      <c r="Q94" s="47" t="s">
        <v>729</v>
      </c>
      <c r="R94" s="58">
        <v>450702917004</v>
      </c>
      <c r="S94" s="48" t="s">
        <v>652</v>
      </c>
      <c r="T94" s="47" t="s">
        <v>36</v>
      </c>
      <c r="U94" s="47"/>
      <c r="V94" s="47" t="s">
        <v>653</v>
      </c>
      <c r="W94" s="50">
        <v>45835</v>
      </c>
      <c r="X94" s="52">
        <v>13</v>
      </c>
      <c r="Y94" s="17">
        <f t="shared" si="4"/>
        <v>12.35</v>
      </c>
      <c r="Z94" s="17">
        <f t="shared" si="5"/>
        <v>0.65</v>
      </c>
      <c r="AA94" s="53">
        <v>45825</v>
      </c>
      <c r="AB94" s="53">
        <v>45843</v>
      </c>
      <c r="AC94" s="101" t="s">
        <v>710</v>
      </c>
      <c r="AD94" s="26">
        <v>3</v>
      </c>
      <c r="AE94" s="26"/>
      <c r="AF94" s="24"/>
    </row>
    <row r="95" customFormat="1" ht="66" customHeight="1" spans="1:32">
      <c r="A95" s="16">
        <v>92</v>
      </c>
      <c r="B95" s="45" t="s">
        <v>730</v>
      </c>
      <c r="C95" s="46" t="s">
        <v>206</v>
      </c>
      <c r="D95" s="47" t="s">
        <v>718</v>
      </c>
      <c r="E95" s="47" t="s">
        <v>704</v>
      </c>
      <c r="F95" s="47" t="s">
        <v>731</v>
      </c>
      <c r="G95" s="48" t="s">
        <v>732</v>
      </c>
      <c r="H95" s="100" t="s">
        <v>733</v>
      </c>
      <c r="I95" s="47" t="s">
        <v>253</v>
      </c>
      <c r="J95" s="47" t="s">
        <v>36</v>
      </c>
      <c r="K95" s="47" t="s">
        <v>37</v>
      </c>
      <c r="L95" s="51">
        <v>42074</v>
      </c>
      <c r="M95" s="47"/>
      <c r="N95" s="51">
        <v>45832</v>
      </c>
      <c r="O95" s="47" t="s">
        <v>38</v>
      </c>
      <c r="P95" s="47" t="s">
        <v>734</v>
      </c>
      <c r="Q95" s="47" t="s">
        <v>735</v>
      </c>
      <c r="R95" s="58">
        <v>450702917012</v>
      </c>
      <c r="S95" s="48" t="s">
        <v>652</v>
      </c>
      <c r="T95" s="47" t="s">
        <v>36</v>
      </c>
      <c r="U95" s="47"/>
      <c r="V95" s="47" t="s">
        <v>653</v>
      </c>
      <c r="W95" s="50">
        <v>45835</v>
      </c>
      <c r="X95" s="52">
        <v>13</v>
      </c>
      <c r="Y95" s="17">
        <f t="shared" si="4"/>
        <v>12.35</v>
      </c>
      <c r="Z95" s="17">
        <f t="shared" si="5"/>
        <v>0.65</v>
      </c>
      <c r="AA95" s="53">
        <v>45821</v>
      </c>
      <c r="AB95" s="53">
        <v>45832</v>
      </c>
      <c r="AC95" s="101" t="s">
        <v>710</v>
      </c>
      <c r="AD95" s="26">
        <v>3</v>
      </c>
      <c r="AE95" s="26"/>
      <c r="AF95" s="24"/>
    </row>
    <row r="96" customFormat="1" ht="66" customHeight="1" spans="1:32">
      <c r="A96" s="16">
        <v>93</v>
      </c>
      <c r="B96" s="45" t="s">
        <v>736</v>
      </c>
      <c r="C96" s="46" t="s">
        <v>206</v>
      </c>
      <c r="D96" s="47" t="s">
        <v>718</v>
      </c>
      <c r="E96" s="47" t="s">
        <v>704</v>
      </c>
      <c r="F96" s="47" t="s">
        <v>737</v>
      </c>
      <c r="G96" s="48" t="s">
        <v>738</v>
      </c>
      <c r="H96" s="100" t="s">
        <v>739</v>
      </c>
      <c r="I96" s="47" t="s">
        <v>97</v>
      </c>
      <c r="J96" s="47" t="s">
        <v>36</v>
      </c>
      <c r="K96" s="47" t="s">
        <v>37</v>
      </c>
      <c r="L96" s="51">
        <v>42864</v>
      </c>
      <c r="M96" s="47"/>
      <c r="N96" s="51">
        <v>45835</v>
      </c>
      <c r="O96" s="47" t="s">
        <v>38</v>
      </c>
      <c r="P96" s="47" t="s">
        <v>740</v>
      </c>
      <c r="Q96" s="47" t="s">
        <v>741</v>
      </c>
      <c r="R96" s="58">
        <v>450702917007</v>
      </c>
      <c r="S96" s="48" t="s">
        <v>652</v>
      </c>
      <c r="T96" s="47" t="s">
        <v>36</v>
      </c>
      <c r="U96" s="47"/>
      <c r="V96" s="47" t="s">
        <v>653</v>
      </c>
      <c r="W96" s="50">
        <v>45840</v>
      </c>
      <c r="X96" s="52">
        <v>13</v>
      </c>
      <c r="Y96" s="17">
        <f t="shared" si="4"/>
        <v>12.35</v>
      </c>
      <c r="Z96" s="17">
        <f t="shared" si="5"/>
        <v>0.65</v>
      </c>
      <c r="AA96" s="53">
        <v>45825</v>
      </c>
      <c r="AB96" s="53">
        <v>45835</v>
      </c>
      <c r="AC96" s="101" t="s">
        <v>710</v>
      </c>
      <c r="AD96" s="26">
        <v>3</v>
      </c>
      <c r="AE96" s="26"/>
      <c r="AF96" s="24"/>
    </row>
    <row r="97" customFormat="1" ht="66" customHeight="1" spans="1:32">
      <c r="A97" s="16">
        <v>94</v>
      </c>
      <c r="B97" s="45" t="s">
        <v>742</v>
      </c>
      <c r="C97" s="46" t="s">
        <v>206</v>
      </c>
      <c r="D97" s="47" t="s">
        <v>718</v>
      </c>
      <c r="E97" s="47" t="s">
        <v>704</v>
      </c>
      <c r="F97" s="47" t="s">
        <v>743</v>
      </c>
      <c r="G97" s="48" t="s">
        <v>744</v>
      </c>
      <c r="H97" s="100" t="s">
        <v>745</v>
      </c>
      <c r="I97" s="47" t="s">
        <v>89</v>
      </c>
      <c r="J97" s="47" t="s">
        <v>36</v>
      </c>
      <c r="K97" s="47" t="s">
        <v>37</v>
      </c>
      <c r="L97" s="51">
        <v>42202</v>
      </c>
      <c r="M97" s="47"/>
      <c r="N97" s="51">
        <v>45846</v>
      </c>
      <c r="O97" s="47" t="s">
        <v>38</v>
      </c>
      <c r="P97" s="47" t="s">
        <v>746</v>
      </c>
      <c r="Q97" s="47" t="s">
        <v>747</v>
      </c>
      <c r="R97" s="58">
        <v>450702917010</v>
      </c>
      <c r="S97" s="48" t="s">
        <v>652</v>
      </c>
      <c r="T97" s="47" t="s">
        <v>36</v>
      </c>
      <c r="U97" s="47"/>
      <c r="V97" s="47" t="s">
        <v>653</v>
      </c>
      <c r="W97" s="50">
        <v>45840</v>
      </c>
      <c r="X97" s="52">
        <v>13</v>
      </c>
      <c r="Y97" s="17">
        <f t="shared" si="4"/>
        <v>12.35</v>
      </c>
      <c r="Z97" s="17">
        <f t="shared" si="5"/>
        <v>0.65</v>
      </c>
      <c r="AA97" s="53">
        <v>45826</v>
      </c>
      <c r="AB97" s="53">
        <v>45846</v>
      </c>
      <c r="AC97" s="101" t="s">
        <v>710</v>
      </c>
      <c r="AD97" s="26">
        <v>3</v>
      </c>
      <c r="AE97" s="26"/>
      <c r="AF97" s="24"/>
    </row>
    <row r="98" customFormat="1" ht="66" customHeight="1" spans="1:32">
      <c r="A98" s="16">
        <v>95</v>
      </c>
      <c r="B98" s="45" t="s">
        <v>748</v>
      </c>
      <c r="C98" s="46" t="s">
        <v>206</v>
      </c>
      <c r="D98" s="47" t="s">
        <v>718</v>
      </c>
      <c r="E98" s="47" t="s">
        <v>704</v>
      </c>
      <c r="F98" s="47" t="s">
        <v>749</v>
      </c>
      <c r="G98" s="48" t="s">
        <v>750</v>
      </c>
      <c r="H98" s="100" t="s">
        <v>751</v>
      </c>
      <c r="I98" s="47" t="s">
        <v>89</v>
      </c>
      <c r="J98" s="47" t="s">
        <v>36</v>
      </c>
      <c r="K98" s="47" t="s">
        <v>37</v>
      </c>
      <c r="L98" s="51">
        <v>42287</v>
      </c>
      <c r="M98" s="47"/>
      <c r="N98" s="51">
        <v>45846</v>
      </c>
      <c r="O98" s="47" t="s">
        <v>38</v>
      </c>
      <c r="P98" s="47" t="s">
        <v>752</v>
      </c>
      <c r="Q98" s="47" t="s">
        <v>753</v>
      </c>
      <c r="R98" s="58">
        <v>450702917008</v>
      </c>
      <c r="S98" s="48" t="s">
        <v>652</v>
      </c>
      <c r="T98" s="47" t="s">
        <v>36</v>
      </c>
      <c r="U98" s="47"/>
      <c r="V98" s="47" t="s">
        <v>653</v>
      </c>
      <c r="W98" s="50">
        <v>45840</v>
      </c>
      <c r="X98" s="52">
        <v>13</v>
      </c>
      <c r="Y98" s="17">
        <f t="shared" si="4"/>
        <v>12.35</v>
      </c>
      <c r="Z98" s="17">
        <f t="shared" si="5"/>
        <v>0.65</v>
      </c>
      <c r="AA98" s="53">
        <v>45828</v>
      </c>
      <c r="AB98" s="53">
        <v>45846</v>
      </c>
      <c r="AC98" s="101" t="s">
        <v>710</v>
      </c>
      <c r="AD98" s="26">
        <v>3</v>
      </c>
      <c r="AE98" s="26"/>
      <c r="AF98" s="24"/>
    </row>
    <row r="99" customFormat="1" ht="66" customHeight="1" spans="1:32">
      <c r="A99" s="16">
        <v>96</v>
      </c>
      <c r="B99" s="45" t="s">
        <v>754</v>
      </c>
      <c r="C99" s="46" t="s">
        <v>206</v>
      </c>
      <c r="D99" s="47" t="s">
        <v>718</v>
      </c>
      <c r="E99" s="47" t="s">
        <v>704</v>
      </c>
      <c r="F99" s="47" t="s">
        <v>755</v>
      </c>
      <c r="G99" s="48" t="s">
        <v>756</v>
      </c>
      <c r="H99" s="100" t="s">
        <v>757</v>
      </c>
      <c r="I99" s="47" t="s">
        <v>97</v>
      </c>
      <c r="J99" s="47" t="s">
        <v>36</v>
      </c>
      <c r="K99" s="47" t="s">
        <v>37</v>
      </c>
      <c r="L99" s="51">
        <v>42580</v>
      </c>
      <c r="M99" s="47"/>
      <c r="N99" s="51">
        <v>45843</v>
      </c>
      <c r="O99" s="47" t="s">
        <v>38</v>
      </c>
      <c r="P99" s="47" t="s">
        <v>758</v>
      </c>
      <c r="Q99" s="47" t="s">
        <v>759</v>
      </c>
      <c r="R99" s="58">
        <v>450702917011</v>
      </c>
      <c r="S99" s="48" t="s">
        <v>652</v>
      </c>
      <c r="T99" s="47" t="s">
        <v>36</v>
      </c>
      <c r="U99" s="47"/>
      <c r="V99" s="47" t="s">
        <v>653</v>
      </c>
      <c r="W99" s="50">
        <v>45835</v>
      </c>
      <c r="X99" s="52">
        <v>13</v>
      </c>
      <c r="Y99" s="17">
        <f t="shared" si="4"/>
        <v>12.35</v>
      </c>
      <c r="Z99" s="17">
        <f t="shared" si="5"/>
        <v>0.65</v>
      </c>
      <c r="AA99" s="53">
        <v>45825</v>
      </c>
      <c r="AB99" s="53">
        <v>45843</v>
      </c>
      <c r="AC99" s="101" t="s">
        <v>710</v>
      </c>
      <c r="AD99" s="26">
        <v>3</v>
      </c>
      <c r="AE99" s="26"/>
      <c r="AF99" s="24"/>
    </row>
    <row r="100" customFormat="1" ht="66" customHeight="1" spans="1:32">
      <c r="A100" s="16">
        <v>97</v>
      </c>
      <c r="B100" s="45" t="s">
        <v>760</v>
      </c>
      <c r="C100" s="46" t="s">
        <v>206</v>
      </c>
      <c r="D100" s="47" t="s">
        <v>645</v>
      </c>
      <c r="E100" s="47" t="s">
        <v>646</v>
      </c>
      <c r="F100" s="47" t="s">
        <v>761</v>
      </c>
      <c r="G100" s="48" t="s">
        <v>762</v>
      </c>
      <c r="H100" s="100" t="s">
        <v>763</v>
      </c>
      <c r="I100" s="47" t="s">
        <v>698</v>
      </c>
      <c r="J100" s="47" t="s">
        <v>36</v>
      </c>
      <c r="K100" s="47" t="s">
        <v>37</v>
      </c>
      <c r="L100" s="51">
        <v>42038</v>
      </c>
      <c r="M100" s="47"/>
      <c r="N100" s="51">
        <v>45843</v>
      </c>
      <c r="O100" s="47" t="s">
        <v>38</v>
      </c>
      <c r="P100" s="47" t="s">
        <v>764</v>
      </c>
      <c r="Q100" s="47" t="s">
        <v>765</v>
      </c>
      <c r="R100" s="58">
        <v>450702916999</v>
      </c>
      <c r="S100" s="48" t="s">
        <v>652</v>
      </c>
      <c r="T100" s="47" t="s">
        <v>36</v>
      </c>
      <c r="U100" s="47"/>
      <c r="V100" s="47" t="s">
        <v>653</v>
      </c>
      <c r="W100" s="50">
        <v>45840</v>
      </c>
      <c r="X100" s="52">
        <v>13</v>
      </c>
      <c r="Y100" s="17">
        <f t="shared" si="4"/>
        <v>12.35</v>
      </c>
      <c r="Z100" s="17">
        <f t="shared" si="5"/>
        <v>0.65</v>
      </c>
      <c r="AA100" s="53">
        <v>45828</v>
      </c>
      <c r="AB100" s="53">
        <v>45843</v>
      </c>
      <c r="AC100" s="26" t="s">
        <v>766</v>
      </c>
      <c r="AD100" s="26">
        <v>3</v>
      </c>
      <c r="AE100" s="26"/>
      <c r="AF100" s="24"/>
    </row>
    <row r="101" customFormat="1" ht="66" customHeight="1" spans="1:32">
      <c r="A101" s="16">
        <v>98</v>
      </c>
      <c r="B101" s="45" t="s">
        <v>767</v>
      </c>
      <c r="C101" s="46" t="s">
        <v>206</v>
      </c>
      <c r="D101" s="47">
        <v>13877083253</v>
      </c>
      <c r="E101" s="47" t="s">
        <v>768</v>
      </c>
      <c r="F101" s="47" t="s">
        <v>769</v>
      </c>
      <c r="G101" s="48" t="s">
        <v>770</v>
      </c>
      <c r="H101" s="100" t="s">
        <v>771</v>
      </c>
      <c r="I101" s="47" t="s">
        <v>269</v>
      </c>
      <c r="J101" s="47" t="s">
        <v>36</v>
      </c>
      <c r="K101" s="47" t="s">
        <v>37</v>
      </c>
      <c r="L101" s="51">
        <v>42138</v>
      </c>
      <c r="M101" s="47"/>
      <c r="N101" s="51">
        <v>45743</v>
      </c>
      <c r="O101" s="47" t="s">
        <v>38</v>
      </c>
      <c r="P101" s="47" t="s">
        <v>772</v>
      </c>
      <c r="Q101" s="47" t="s">
        <v>773</v>
      </c>
      <c r="R101" s="58">
        <v>450702917038</v>
      </c>
      <c r="S101" s="48" t="s">
        <v>774</v>
      </c>
      <c r="T101" s="47" t="s">
        <v>36</v>
      </c>
      <c r="U101" s="47"/>
      <c r="V101" s="47" t="s">
        <v>240</v>
      </c>
      <c r="W101" s="50">
        <v>45848</v>
      </c>
      <c r="X101" s="52">
        <v>13</v>
      </c>
      <c r="Y101" s="17">
        <f t="shared" ref="Y101:Y133" si="6">0.95*X101</f>
        <v>12.35</v>
      </c>
      <c r="Z101" s="17">
        <f t="shared" ref="Z101:Z133" si="7">0.05*X101</f>
        <v>0.65</v>
      </c>
      <c r="AA101" s="53">
        <v>45741</v>
      </c>
      <c r="AB101" s="53">
        <v>45743</v>
      </c>
      <c r="AC101" s="26" t="s">
        <v>775</v>
      </c>
      <c r="AD101" s="26">
        <v>3</v>
      </c>
      <c r="AE101" s="26"/>
      <c r="AF101" s="24"/>
    </row>
    <row r="102" customFormat="1" ht="66" customHeight="1" spans="1:32">
      <c r="A102" s="16">
        <v>99</v>
      </c>
      <c r="B102" s="45" t="s">
        <v>776</v>
      </c>
      <c r="C102" s="46" t="s">
        <v>206</v>
      </c>
      <c r="D102" s="47">
        <v>13877083253</v>
      </c>
      <c r="E102" s="47" t="s">
        <v>768</v>
      </c>
      <c r="F102" s="47" t="s">
        <v>777</v>
      </c>
      <c r="G102" s="48" t="s">
        <v>778</v>
      </c>
      <c r="H102" s="100" t="s">
        <v>779</v>
      </c>
      <c r="I102" s="47" t="s">
        <v>269</v>
      </c>
      <c r="J102" s="47" t="s">
        <v>36</v>
      </c>
      <c r="K102" s="47" t="s">
        <v>37</v>
      </c>
      <c r="L102" s="51">
        <v>42116</v>
      </c>
      <c r="M102" s="47"/>
      <c r="N102" s="51">
        <v>45831</v>
      </c>
      <c r="O102" s="47" t="s">
        <v>38</v>
      </c>
      <c r="P102" s="47" t="s">
        <v>780</v>
      </c>
      <c r="Q102" s="47" t="s">
        <v>781</v>
      </c>
      <c r="R102" s="58">
        <v>450702917037</v>
      </c>
      <c r="S102" s="48" t="s">
        <v>774</v>
      </c>
      <c r="T102" s="47" t="s">
        <v>36</v>
      </c>
      <c r="U102" s="47"/>
      <c r="V102" s="47" t="s">
        <v>240</v>
      </c>
      <c r="W102" s="50">
        <v>45848</v>
      </c>
      <c r="X102" s="52">
        <v>13</v>
      </c>
      <c r="Y102" s="17">
        <f t="shared" si="6"/>
        <v>12.35</v>
      </c>
      <c r="Z102" s="17">
        <f t="shared" si="7"/>
        <v>0.65</v>
      </c>
      <c r="AA102" s="53">
        <v>45827</v>
      </c>
      <c r="AB102" s="53">
        <v>45831</v>
      </c>
      <c r="AC102" s="26" t="s">
        <v>775</v>
      </c>
      <c r="AD102" s="26">
        <v>3</v>
      </c>
      <c r="AE102" s="26"/>
      <c r="AF102" s="24"/>
    </row>
    <row r="103" customFormat="1" ht="66" customHeight="1" spans="1:32">
      <c r="A103" s="16">
        <v>100</v>
      </c>
      <c r="B103" s="45" t="s">
        <v>782</v>
      </c>
      <c r="C103" s="46" t="s">
        <v>206</v>
      </c>
      <c r="D103" s="47">
        <v>13877083253</v>
      </c>
      <c r="E103" s="47" t="s">
        <v>768</v>
      </c>
      <c r="F103" s="47" t="s">
        <v>783</v>
      </c>
      <c r="G103" s="48" t="s">
        <v>784</v>
      </c>
      <c r="H103" s="100" t="s">
        <v>785</v>
      </c>
      <c r="I103" s="47" t="s">
        <v>269</v>
      </c>
      <c r="J103" s="47" t="s">
        <v>36</v>
      </c>
      <c r="K103" s="47" t="s">
        <v>37</v>
      </c>
      <c r="L103" s="51">
        <v>42122</v>
      </c>
      <c r="M103" s="47"/>
      <c r="N103" s="51">
        <v>45832</v>
      </c>
      <c r="O103" s="47" t="s">
        <v>38</v>
      </c>
      <c r="P103" s="47" t="s">
        <v>786</v>
      </c>
      <c r="Q103" s="47" t="s">
        <v>787</v>
      </c>
      <c r="R103" s="58">
        <v>450702917033</v>
      </c>
      <c r="S103" s="48" t="s">
        <v>774</v>
      </c>
      <c r="T103" s="47" t="s">
        <v>36</v>
      </c>
      <c r="U103" s="47"/>
      <c r="V103" s="47" t="s">
        <v>240</v>
      </c>
      <c r="W103" s="50">
        <v>45848</v>
      </c>
      <c r="X103" s="52">
        <v>13</v>
      </c>
      <c r="Y103" s="17">
        <f t="shared" si="6"/>
        <v>12.35</v>
      </c>
      <c r="Z103" s="17">
        <f t="shared" si="7"/>
        <v>0.65</v>
      </c>
      <c r="AA103" s="53">
        <v>45828</v>
      </c>
      <c r="AB103" s="53">
        <v>45832</v>
      </c>
      <c r="AC103" s="26" t="s">
        <v>775</v>
      </c>
      <c r="AD103" s="26">
        <v>3</v>
      </c>
      <c r="AE103" s="26"/>
      <c r="AF103" s="24"/>
    </row>
    <row r="104" customFormat="1" ht="66" customHeight="1" spans="1:32">
      <c r="A104" s="16">
        <v>101</v>
      </c>
      <c r="B104" s="45" t="s">
        <v>788</v>
      </c>
      <c r="C104" s="46" t="s">
        <v>206</v>
      </c>
      <c r="D104" s="47">
        <v>13877083253</v>
      </c>
      <c r="E104" s="47" t="s">
        <v>768</v>
      </c>
      <c r="F104" s="47" t="s">
        <v>789</v>
      </c>
      <c r="G104" s="48" t="s">
        <v>790</v>
      </c>
      <c r="H104" s="100" t="s">
        <v>791</v>
      </c>
      <c r="I104" s="47" t="s">
        <v>89</v>
      </c>
      <c r="J104" s="47" t="s">
        <v>36</v>
      </c>
      <c r="K104" s="47" t="s">
        <v>37</v>
      </c>
      <c r="L104" s="51">
        <v>42709</v>
      </c>
      <c r="M104" s="47"/>
      <c r="N104" s="51">
        <v>45832</v>
      </c>
      <c r="O104" s="47" t="s">
        <v>38</v>
      </c>
      <c r="P104" s="47" t="s">
        <v>792</v>
      </c>
      <c r="Q104" s="47" t="s">
        <v>793</v>
      </c>
      <c r="R104" s="58">
        <v>450702917042</v>
      </c>
      <c r="S104" s="48" t="s">
        <v>774</v>
      </c>
      <c r="T104" s="47" t="s">
        <v>36</v>
      </c>
      <c r="U104" s="47"/>
      <c r="V104" s="47" t="s">
        <v>240</v>
      </c>
      <c r="W104" s="50">
        <v>45848</v>
      </c>
      <c r="X104" s="52">
        <v>13</v>
      </c>
      <c r="Y104" s="17">
        <f t="shared" si="6"/>
        <v>12.35</v>
      </c>
      <c r="Z104" s="17">
        <f t="shared" si="7"/>
        <v>0.65</v>
      </c>
      <c r="AA104" s="53">
        <v>45828</v>
      </c>
      <c r="AB104" s="53">
        <v>45832</v>
      </c>
      <c r="AC104" s="26" t="s">
        <v>775</v>
      </c>
      <c r="AD104" s="26">
        <v>3</v>
      </c>
      <c r="AE104" s="26"/>
      <c r="AF104" s="24"/>
    </row>
    <row r="105" customFormat="1" ht="66" customHeight="1" spans="1:32">
      <c r="A105" s="16">
        <v>102</v>
      </c>
      <c r="B105" s="45" t="s">
        <v>794</v>
      </c>
      <c r="C105" s="46" t="s">
        <v>206</v>
      </c>
      <c r="D105" s="47">
        <v>13877083253</v>
      </c>
      <c r="E105" s="47" t="s">
        <v>768</v>
      </c>
      <c r="F105" s="47" t="s">
        <v>795</v>
      </c>
      <c r="G105" s="48" t="s">
        <v>796</v>
      </c>
      <c r="H105" s="100" t="s">
        <v>797</v>
      </c>
      <c r="I105" s="47" t="s">
        <v>97</v>
      </c>
      <c r="J105" s="47" t="s">
        <v>36</v>
      </c>
      <c r="K105" s="47" t="s">
        <v>37</v>
      </c>
      <c r="L105" s="51">
        <v>42110</v>
      </c>
      <c r="M105" s="47"/>
      <c r="N105" s="51">
        <v>45832</v>
      </c>
      <c r="O105" s="47" t="s">
        <v>38</v>
      </c>
      <c r="P105" s="47" t="s">
        <v>798</v>
      </c>
      <c r="Q105" s="47" t="s">
        <v>799</v>
      </c>
      <c r="R105" s="58">
        <v>450702917034</v>
      </c>
      <c r="S105" s="48" t="s">
        <v>774</v>
      </c>
      <c r="T105" s="47" t="s">
        <v>36</v>
      </c>
      <c r="U105" s="47"/>
      <c r="V105" s="47" t="s">
        <v>240</v>
      </c>
      <c r="W105" s="50">
        <v>45848</v>
      </c>
      <c r="X105" s="52">
        <v>13</v>
      </c>
      <c r="Y105" s="17">
        <f t="shared" si="6"/>
        <v>12.35</v>
      </c>
      <c r="Z105" s="17">
        <f t="shared" si="7"/>
        <v>0.65</v>
      </c>
      <c r="AA105" s="53">
        <v>45828</v>
      </c>
      <c r="AB105" s="53">
        <v>45832</v>
      </c>
      <c r="AC105" s="26" t="s">
        <v>775</v>
      </c>
      <c r="AD105" s="26">
        <v>3</v>
      </c>
      <c r="AE105" s="26"/>
      <c r="AF105" s="24"/>
    </row>
    <row r="106" customFormat="1" ht="66" customHeight="1" spans="1:32">
      <c r="A106" s="16">
        <v>103</v>
      </c>
      <c r="B106" s="45" t="s">
        <v>800</v>
      </c>
      <c r="C106" s="46" t="s">
        <v>206</v>
      </c>
      <c r="D106" s="47">
        <v>13877083253</v>
      </c>
      <c r="E106" s="47" t="s">
        <v>768</v>
      </c>
      <c r="F106" s="47" t="s">
        <v>801</v>
      </c>
      <c r="G106" s="48" t="s">
        <v>802</v>
      </c>
      <c r="H106" s="100" t="s">
        <v>803</v>
      </c>
      <c r="I106" s="47" t="s">
        <v>97</v>
      </c>
      <c r="J106" s="47" t="s">
        <v>36</v>
      </c>
      <c r="K106" s="47" t="s">
        <v>37</v>
      </c>
      <c r="L106" s="51">
        <v>42089</v>
      </c>
      <c r="M106" s="47"/>
      <c r="N106" s="51">
        <v>45832</v>
      </c>
      <c r="O106" s="47" t="s">
        <v>38</v>
      </c>
      <c r="P106" s="47" t="s">
        <v>804</v>
      </c>
      <c r="Q106" s="47" t="s">
        <v>805</v>
      </c>
      <c r="R106" s="58">
        <v>450702917041</v>
      </c>
      <c r="S106" s="48" t="s">
        <v>774</v>
      </c>
      <c r="T106" s="47" t="s">
        <v>36</v>
      </c>
      <c r="U106" s="47"/>
      <c r="V106" s="47" t="s">
        <v>240</v>
      </c>
      <c r="W106" s="50">
        <v>45848</v>
      </c>
      <c r="X106" s="52">
        <v>13</v>
      </c>
      <c r="Y106" s="17">
        <f t="shared" si="6"/>
        <v>12.35</v>
      </c>
      <c r="Z106" s="17">
        <f t="shared" si="7"/>
        <v>0.65</v>
      </c>
      <c r="AA106" s="53">
        <v>45828</v>
      </c>
      <c r="AB106" s="53">
        <v>45832</v>
      </c>
      <c r="AC106" s="26" t="s">
        <v>775</v>
      </c>
      <c r="AD106" s="26">
        <v>3</v>
      </c>
      <c r="AE106" s="26"/>
      <c r="AF106" s="24"/>
    </row>
    <row r="107" customFormat="1" ht="66" customHeight="1" spans="1:32">
      <c r="A107" s="16">
        <v>104</v>
      </c>
      <c r="B107" s="45" t="s">
        <v>806</v>
      </c>
      <c r="C107" s="46" t="s">
        <v>206</v>
      </c>
      <c r="D107" s="47">
        <v>13877083253</v>
      </c>
      <c r="E107" s="47" t="s">
        <v>768</v>
      </c>
      <c r="F107" s="64" t="s">
        <v>807</v>
      </c>
      <c r="G107" s="48" t="s">
        <v>808</v>
      </c>
      <c r="H107" s="102" t="s">
        <v>809</v>
      </c>
      <c r="I107" s="47" t="s">
        <v>89</v>
      </c>
      <c r="J107" s="47" t="s">
        <v>36</v>
      </c>
      <c r="K107" s="47" t="s">
        <v>37</v>
      </c>
      <c r="L107" s="51">
        <v>42851</v>
      </c>
      <c r="M107" s="64"/>
      <c r="N107" s="51">
        <v>45842</v>
      </c>
      <c r="O107" s="47" t="s">
        <v>38</v>
      </c>
      <c r="P107" s="47" t="s">
        <v>810</v>
      </c>
      <c r="Q107" s="47" t="s">
        <v>811</v>
      </c>
      <c r="R107" s="103" t="s">
        <v>812</v>
      </c>
      <c r="S107" s="48" t="s">
        <v>774</v>
      </c>
      <c r="T107" s="47" t="s">
        <v>36</v>
      </c>
      <c r="U107" s="47"/>
      <c r="V107" s="47" t="s">
        <v>240</v>
      </c>
      <c r="W107" s="66">
        <v>45848</v>
      </c>
      <c r="X107" s="52">
        <v>13</v>
      </c>
      <c r="Y107" s="17">
        <f t="shared" si="6"/>
        <v>12.35</v>
      </c>
      <c r="Z107" s="17">
        <f t="shared" si="7"/>
        <v>0.65</v>
      </c>
      <c r="AA107" s="53">
        <v>45839</v>
      </c>
      <c r="AB107" s="53">
        <v>45842</v>
      </c>
      <c r="AC107" s="26" t="s">
        <v>775</v>
      </c>
      <c r="AD107" s="26">
        <v>3</v>
      </c>
      <c r="AE107" s="26"/>
      <c r="AF107" s="24"/>
    </row>
    <row r="108" customFormat="1" ht="66" customHeight="1" spans="1:32">
      <c r="A108" s="16">
        <v>105</v>
      </c>
      <c r="B108" s="45" t="s">
        <v>813</v>
      </c>
      <c r="C108" s="46" t="s">
        <v>206</v>
      </c>
      <c r="D108" s="47">
        <v>13877083253</v>
      </c>
      <c r="E108" s="47" t="s">
        <v>768</v>
      </c>
      <c r="F108" s="47" t="s">
        <v>814</v>
      </c>
      <c r="G108" s="48" t="s">
        <v>815</v>
      </c>
      <c r="H108" s="100" t="s">
        <v>816</v>
      </c>
      <c r="I108" s="47" t="s">
        <v>89</v>
      </c>
      <c r="J108" s="47" t="s">
        <v>36</v>
      </c>
      <c r="K108" s="47" t="s">
        <v>37</v>
      </c>
      <c r="L108" s="51">
        <v>42073</v>
      </c>
      <c r="M108" s="47"/>
      <c r="N108" s="51">
        <v>45842</v>
      </c>
      <c r="O108" s="47" t="s">
        <v>38</v>
      </c>
      <c r="P108" s="47" t="s">
        <v>817</v>
      </c>
      <c r="Q108" s="47" t="s">
        <v>818</v>
      </c>
      <c r="R108" s="58">
        <v>450702917032</v>
      </c>
      <c r="S108" s="48" t="s">
        <v>774</v>
      </c>
      <c r="T108" s="47" t="s">
        <v>36</v>
      </c>
      <c r="U108" s="47"/>
      <c r="V108" s="47" t="s">
        <v>240</v>
      </c>
      <c r="W108" s="50">
        <v>45848</v>
      </c>
      <c r="X108" s="52">
        <v>13</v>
      </c>
      <c r="Y108" s="17">
        <f t="shared" si="6"/>
        <v>12.35</v>
      </c>
      <c r="Z108" s="17">
        <f t="shared" si="7"/>
        <v>0.65</v>
      </c>
      <c r="AA108" s="53">
        <v>45839</v>
      </c>
      <c r="AB108" s="53">
        <v>45842</v>
      </c>
      <c r="AC108" s="26" t="s">
        <v>775</v>
      </c>
      <c r="AD108" s="26">
        <v>3</v>
      </c>
      <c r="AE108" s="26"/>
      <c r="AF108" s="24"/>
    </row>
    <row r="109" customFormat="1" ht="66" customHeight="1" spans="1:32">
      <c r="A109" s="16">
        <v>106</v>
      </c>
      <c r="B109" s="45" t="s">
        <v>819</v>
      </c>
      <c r="C109" s="46" t="s">
        <v>206</v>
      </c>
      <c r="D109" s="47">
        <v>13877083253</v>
      </c>
      <c r="E109" s="47" t="s">
        <v>768</v>
      </c>
      <c r="F109" s="47" t="s">
        <v>820</v>
      </c>
      <c r="G109" s="48" t="s">
        <v>821</v>
      </c>
      <c r="H109" s="100" t="s">
        <v>822</v>
      </c>
      <c r="I109" s="47" t="s">
        <v>97</v>
      </c>
      <c r="J109" s="47" t="s">
        <v>36</v>
      </c>
      <c r="K109" s="47" t="s">
        <v>37</v>
      </c>
      <c r="L109" s="51">
        <v>42375</v>
      </c>
      <c r="M109" s="47"/>
      <c r="N109" s="51">
        <v>45842</v>
      </c>
      <c r="O109" s="47" t="s">
        <v>38</v>
      </c>
      <c r="P109" s="47" t="s">
        <v>823</v>
      </c>
      <c r="Q109" s="47" t="s">
        <v>824</v>
      </c>
      <c r="R109" s="58">
        <v>450702917035</v>
      </c>
      <c r="S109" s="48" t="s">
        <v>825</v>
      </c>
      <c r="T109" s="47" t="s">
        <v>36</v>
      </c>
      <c r="U109" s="47"/>
      <c r="V109" s="47" t="s">
        <v>240</v>
      </c>
      <c r="W109" s="50">
        <v>45848</v>
      </c>
      <c r="X109" s="52">
        <v>13</v>
      </c>
      <c r="Y109" s="17">
        <f t="shared" si="6"/>
        <v>12.35</v>
      </c>
      <c r="Z109" s="17">
        <f t="shared" si="7"/>
        <v>0.65</v>
      </c>
      <c r="AA109" s="53">
        <v>45839</v>
      </c>
      <c r="AB109" s="53">
        <v>45842</v>
      </c>
      <c r="AC109" s="26" t="s">
        <v>775</v>
      </c>
      <c r="AD109" s="26">
        <v>3</v>
      </c>
      <c r="AE109" s="26"/>
      <c r="AF109" s="24"/>
    </row>
    <row r="110" s="2" customFormat="1" ht="66" customHeight="1" spans="1:32">
      <c r="A110" s="16">
        <v>107</v>
      </c>
      <c r="B110" s="45" t="s">
        <v>826</v>
      </c>
      <c r="C110" s="46" t="s">
        <v>206</v>
      </c>
      <c r="D110" s="47">
        <v>13877083253</v>
      </c>
      <c r="E110" s="47" t="s">
        <v>768</v>
      </c>
      <c r="F110" s="47" t="s">
        <v>827</v>
      </c>
      <c r="G110" s="48" t="s">
        <v>828</v>
      </c>
      <c r="H110" s="100" t="s">
        <v>829</v>
      </c>
      <c r="I110" s="47" t="s">
        <v>89</v>
      </c>
      <c r="J110" s="47" t="s">
        <v>36</v>
      </c>
      <c r="K110" s="47" t="s">
        <v>37</v>
      </c>
      <c r="L110" s="51">
        <v>42711</v>
      </c>
      <c r="M110" s="47"/>
      <c r="N110" s="51">
        <v>45842</v>
      </c>
      <c r="O110" s="47" t="s">
        <v>38</v>
      </c>
      <c r="P110" s="47" t="s">
        <v>830</v>
      </c>
      <c r="Q110" s="47" t="s">
        <v>831</v>
      </c>
      <c r="R110" s="58">
        <v>450702917036</v>
      </c>
      <c r="S110" s="48" t="s">
        <v>774</v>
      </c>
      <c r="T110" s="47" t="s">
        <v>36</v>
      </c>
      <c r="U110" s="47"/>
      <c r="V110" s="47" t="s">
        <v>240</v>
      </c>
      <c r="W110" s="50">
        <v>45848</v>
      </c>
      <c r="X110" s="52">
        <v>13</v>
      </c>
      <c r="Y110" s="17">
        <f t="shared" si="6"/>
        <v>12.35</v>
      </c>
      <c r="Z110" s="17">
        <f t="shared" si="7"/>
        <v>0.65</v>
      </c>
      <c r="AA110" s="53">
        <v>45839</v>
      </c>
      <c r="AB110" s="53">
        <v>45842</v>
      </c>
      <c r="AC110" s="26" t="s">
        <v>775</v>
      </c>
      <c r="AD110" s="26">
        <v>3</v>
      </c>
      <c r="AE110" s="26"/>
      <c r="AF110" s="67"/>
    </row>
    <row r="111" s="2" customFormat="1" ht="66" customHeight="1" spans="1:32">
      <c r="A111" s="16">
        <v>108</v>
      </c>
      <c r="B111" s="45" t="s">
        <v>832</v>
      </c>
      <c r="C111" s="46" t="s">
        <v>206</v>
      </c>
      <c r="D111" s="47" t="s">
        <v>645</v>
      </c>
      <c r="E111" s="47" t="s">
        <v>646</v>
      </c>
      <c r="F111" s="47" t="s">
        <v>833</v>
      </c>
      <c r="G111" s="48" t="s">
        <v>834</v>
      </c>
      <c r="H111" s="100" t="s">
        <v>835</v>
      </c>
      <c r="I111" s="47" t="s">
        <v>836</v>
      </c>
      <c r="J111" s="47" t="s">
        <v>36</v>
      </c>
      <c r="K111" s="47" t="s">
        <v>37</v>
      </c>
      <c r="L111" s="51">
        <v>42608</v>
      </c>
      <c r="M111" s="47"/>
      <c r="N111" s="51">
        <v>45843</v>
      </c>
      <c r="O111" s="47" t="s">
        <v>38</v>
      </c>
      <c r="P111" s="47" t="s">
        <v>837</v>
      </c>
      <c r="Q111" s="47" t="s">
        <v>838</v>
      </c>
      <c r="R111" s="58">
        <v>450702917027</v>
      </c>
      <c r="S111" s="48" t="s">
        <v>652</v>
      </c>
      <c r="T111" s="47" t="s">
        <v>36</v>
      </c>
      <c r="U111" s="47"/>
      <c r="V111" s="47" t="s">
        <v>653</v>
      </c>
      <c r="W111" s="50">
        <v>45841</v>
      </c>
      <c r="X111" s="52">
        <v>13</v>
      </c>
      <c r="Y111" s="17">
        <f t="shared" si="6"/>
        <v>12.35</v>
      </c>
      <c r="Z111" s="17">
        <f t="shared" si="7"/>
        <v>0.65</v>
      </c>
      <c r="AA111" s="53">
        <v>45825</v>
      </c>
      <c r="AB111" s="53">
        <v>45843</v>
      </c>
      <c r="AC111" s="26" t="s">
        <v>766</v>
      </c>
      <c r="AD111" s="26">
        <v>3</v>
      </c>
      <c r="AE111" s="26"/>
      <c r="AF111" s="67"/>
    </row>
    <row r="112" s="2" customFormat="1" ht="66" customHeight="1" spans="1:32">
      <c r="A112" s="16">
        <v>109</v>
      </c>
      <c r="B112" s="45" t="s">
        <v>839</v>
      </c>
      <c r="C112" s="46" t="s">
        <v>206</v>
      </c>
      <c r="D112" s="47" t="s">
        <v>645</v>
      </c>
      <c r="E112" s="47" t="s">
        <v>646</v>
      </c>
      <c r="F112" s="47" t="s">
        <v>840</v>
      </c>
      <c r="G112" s="48" t="s">
        <v>841</v>
      </c>
      <c r="H112" s="100" t="s">
        <v>842</v>
      </c>
      <c r="I112" s="47" t="s">
        <v>89</v>
      </c>
      <c r="J112" s="47" t="s">
        <v>36</v>
      </c>
      <c r="K112" s="47" t="s">
        <v>37</v>
      </c>
      <c r="L112" s="51">
        <v>42614</v>
      </c>
      <c r="M112" s="47"/>
      <c r="N112" s="51">
        <v>45842</v>
      </c>
      <c r="O112" s="47" t="s">
        <v>38</v>
      </c>
      <c r="P112" s="47" t="s">
        <v>843</v>
      </c>
      <c r="Q112" s="47" t="s">
        <v>844</v>
      </c>
      <c r="R112" s="58">
        <v>450702917024</v>
      </c>
      <c r="S112" s="48" t="s">
        <v>652</v>
      </c>
      <c r="T112" s="47" t="s">
        <v>36</v>
      </c>
      <c r="U112" s="47"/>
      <c r="V112" s="47" t="s">
        <v>653</v>
      </c>
      <c r="W112" s="50">
        <v>45842</v>
      </c>
      <c r="X112" s="52">
        <v>13</v>
      </c>
      <c r="Y112" s="17">
        <f t="shared" si="6"/>
        <v>12.35</v>
      </c>
      <c r="Z112" s="17">
        <f t="shared" si="7"/>
        <v>0.65</v>
      </c>
      <c r="AA112" s="53">
        <v>45828</v>
      </c>
      <c r="AB112" s="53">
        <v>45842</v>
      </c>
      <c r="AC112" s="26" t="s">
        <v>766</v>
      </c>
      <c r="AD112" s="26">
        <v>3</v>
      </c>
      <c r="AE112" s="26"/>
      <c r="AF112" s="67"/>
    </row>
    <row r="113" s="2" customFormat="1" ht="66" customHeight="1" spans="1:32">
      <c r="A113" s="16">
        <v>110</v>
      </c>
      <c r="B113" s="45" t="s">
        <v>845</v>
      </c>
      <c r="C113" s="46" t="s">
        <v>206</v>
      </c>
      <c r="D113" s="47" t="s">
        <v>645</v>
      </c>
      <c r="E113" s="47" t="s">
        <v>646</v>
      </c>
      <c r="F113" s="47" t="s">
        <v>846</v>
      </c>
      <c r="G113" s="48" t="s">
        <v>847</v>
      </c>
      <c r="H113" s="100" t="s">
        <v>848</v>
      </c>
      <c r="I113" s="47" t="s">
        <v>253</v>
      </c>
      <c r="J113" s="47" t="s">
        <v>36</v>
      </c>
      <c r="K113" s="47" t="s">
        <v>37</v>
      </c>
      <c r="L113" s="51">
        <v>42559</v>
      </c>
      <c r="M113" s="47"/>
      <c r="N113" s="51">
        <v>45846</v>
      </c>
      <c r="O113" s="47" t="s">
        <v>38</v>
      </c>
      <c r="P113" s="47" t="s">
        <v>849</v>
      </c>
      <c r="Q113" s="47" t="s">
        <v>850</v>
      </c>
      <c r="R113" s="58">
        <v>450702917025</v>
      </c>
      <c r="S113" s="48" t="s">
        <v>652</v>
      </c>
      <c r="T113" s="47" t="s">
        <v>36</v>
      </c>
      <c r="U113" s="47"/>
      <c r="V113" s="47" t="s">
        <v>653</v>
      </c>
      <c r="W113" s="50">
        <v>45842</v>
      </c>
      <c r="X113" s="52">
        <v>13</v>
      </c>
      <c r="Y113" s="17">
        <f t="shared" si="6"/>
        <v>12.35</v>
      </c>
      <c r="Z113" s="17">
        <f t="shared" si="7"/>
        <v>0.65</v>
      </c>
      <c r="AA113" s="53">
        <v>45829</v>
      </c>
      <c r="AB113" s="53">
        <v>45846</v>
      </c>
      <c r="AC113" s="26" t="s">
        <v>766</v>
      </c>
      <c r="AD113" s="26">
        <v>3</v>
      </c>
      <c r="AE113" s="26"/>
      <c r="AF113" s="67"/>
    </row>
    <row r="114" s="2" customFormat="1" ht="66" customHeight="1" spans="1:32">
      <c r="A114" s="16">
        <v>111</v>
      </c>
      <c r="B114" s="45" t="s">
        <v>851</v>
      </c>
      <c r="C114" s="46" t="s">
        <v>206</v>
      </c>
      <c r="D114" s="47" t="s">
        <v>645</v>
      </c>
      <c r="E114" s="47" t="s">
        <v>646</v>
      </c>
      <c r="F114" s="47" t="s">
        <v>852</v>
      </c>
      <c r="G114" s="48" t="s">
        <v>853</v>
      </c>
      <c r="H114" s="100" t="s">
        <v>854</v>
      </c>
      <c r="I114" s="47" t="s">
        <v>698</v>
      </c>
      <c r="J114" s="47" t="s">
        <v>36</v>
      </c>
      <c r="K114" s="47" t="s">
        <v>37</v>
      </c>
      <c r="L114" s="51">
        <v>42172</v>
      </c>
      <c r="M114" s="47"/>
      <c r="N114" s="51">
        <v>45843</v>
      </c>
      <c r="O114" s="47" t="s">
        <v>38</v>
      </c>
      <c r="P114" s="47" t="s">
        <v>855</v>
      </c>
      <c r="Q114" s="47" t="s">
        <v>856</v>
      </c>
      <c r="R114" s="58">
        <v>450702917028</v>
      </c>
      <c r="S114" s="48" t="s">
        <v>652</v>
      </c>
      <c r="T114" s="47" t="s">
        <v>36</v>
      </c>
      <c r="U114" s="47"/>
      <c r="V114" s="47" t="s">
        <v>653</v>
      </c>
      <c r="W114" s="50">
        <v>45841</v>
      </c>
      <c r="X114" s="52">
        <v>13</v>
      </c>
      <c r="Y114" s="17">
        <f t="shared" si="6"/>
        <v>12.35</v>
      </c>
      <c r="Z114" s="17">
        <f t="shared" si="7"/>
        <v>0.65</v>
      </c>
      <c r="AA114" s="53">
        <v>45828</v>
      </c>
      <c r="AB114" s="53">
        <v>45843</v>
      </c>
      <c r="AC114" s="26" t="s">
        <v>766</v>
      </c>
      <c r="AD114" s="26">
        <v>3</v>
      </c>
      <c r="AE114" s="26"/>
      <c r="AF114" s="67"/>
    </row>
    <row r="115" s="2" customFormat="1" ht="66" customHeight="1" spans="1:32">
      <c r="A115" s="16">
        <v>112</v>
      </c>
      <c r="B115" s="45" t="s">
        <v>857</v>
      </c>
      <c r="C115" s="46" t="s">
        <v>206</v>
      </c>
      <c r="D115" s="47" t="s">
        <v>645</v>
      </c>
      <c r="E115" s="47" t="s">
        <v>646</v>
      </c>
      <c r="F115" s="47" t="s">
        <v>858</v>
      </c>
      <c r="G115" s="48" t="s">
        <v>859</v>
      </c>
      <c r="H115" s="100" t="s">
        <v>860</v>
      </c>
      <c r="I115" s="47" t="s">
        <v>253</v>
      </c>
      <c r="J115" s="47" t="s">
        <v>36</v>
      </c>
      <c r="K115" s="47" t="s">
        <v>37</v>
      </c>
      <c r="L115" s="51">
        <v>42045</v>
      </c>
      <c r="M115" s="47"/>
      <c r="N115" s="51">
        <v>45846</v>
      </c>
      <c r="O115" s="47" t="s">
        <v>38</v>
      </c>
      <c r="P115" s="47" t="s">
        <v>861</v>
      </c>
      <c r="Q115" s="47" t="s">
        <v>862</v>
      </c>
      <c r="R115" s="58">
        <v>450702917026</v>
      </c>
      <c r="S115" s="48" t="s">
        <v>652</v>
      </c>
      <c r="T115" s="47" t="s">
        <v>36</v>
      </c>
      <c r="U115" s="47"/>
      <c r="V115" s="47" t="s">
        <v>653</v>
      </c>
      <c r="W115" s="50">
        <v>45841</v>
      </c>
      <c r="X115" s="52">
        <v>13</v>
      </c>
      <c r="Y115" s="17">
        <f t="shared" si="6"/>
        <v>12.35</v>
      </c>
      <c r="Z115" s="17">
        <f t="shared" si="7"/>
        <v>0.65</v>
      </c>
      <c r="AA115" s="53">
        <v>45825</v>
      </c>
      <c r="AB115" s="53">
        <v>45846</v>
      </c>
      <c r="AC115" s="26" t="s">
        <v>766</v>
      </c>
      <c r="AD115" s="26">
        <v>3</v>
      </c>
      <c r="AE115" s="26"/>
      <c r="AF115" s="67"/>
    </row>
    <row r="116" s="2" customFormat="1" ht="66" customHeight="1" spans="1:32">
      <c r="A116" s="16">
        <v>113</v>
      </c>
      <c r="B116" s="45" t="s">
        <v>863</v>
      </c>
      <c r="C116" s="46" t="s">
        <v>206</v>
      </c>
      <c r="D116" s="47">
        <v>18376757917</v>
      </c>
      <c r="E116" s="47" t="s">
        <v>864</v>
      </c>
      <c r="F116" s="47" t="s">
        <v>865</v>
      </c>
      <c r="G116" s="48" t="s">
        <v>866</v>
      </c>
      <c r="H116" s="100" t="s">
        <v>867</v>
      </c>
      <c r="I116" s="47" t="s">
        <v>89</v>
      </c>
      <c r="J116" s="47" t="s">
        <v>36</v>
      </c>
      <c r="K116" s="47" t="s">
        <v>37</v>
      </c>
      <c r="L116" s="51">
        <v>42894</v>
      </c>
      <c r="M116" s="47"/>
      <c r="N116" s="51">
        <v>45852</v>
      </c>
      <c r="O116" s="47" t="s">
        <v>38</v>
      </c>
      <c r="P116" s="47" t="s">
        <v>868</v>
      </c>
      <c r="Q116" s="47" t="s">
        <v>869</v>
      </c>
      <c r="R116" s="58">
        <v>450702916179</v>
      </c>
      <c r="S116" s="48" t="s">
        <v>870</v>
      </c>
      <c r="T116" s="47" t="s">
        <v>36</v>
      </c>
      <c r="U116" s="47"/>
      <c r="V116" s="47"/>
      <c r="W116" s="50">
        <v>45743</v>
      </c>
      <c r="X116" s="52">
        <v>10</v>
      </c>
      <c r="Y116" s="17">
        <f t="shared" si="6"/>
        <v>9.5</v>
      </c>
      <c r="Z116" s="17">
        <f t="shared" si="7"/>
        <v>0.5</v>
      </c>
      <c r="AA116" s="53">
        <v>45838</v>
      </c>
      <c r="AB116" s="53">
        <v>45852</v>
      </c>
      <c r="AC116" s="26" t="s">
        <v>871</v>
      </c>
      <c r="AD116" s="26">
        <v>3</v>
      </c>
      <c r="AE116" s="26" t="s">
        <v>76</v>
      </c>
      <c r="AF116" s="67"/>
    </row>
    <row r="117" s="2" customFormat="1" ht="66" customHeight="1" spans="1:32">
      <c r="A117" s="16">
        <v>114</v>
      </c>
      <c r="B117" s="45" t="s">
        <v>872</v>
      </c>
      <c r="C117" s="46" t="s">
        <v>206</v>
      </c>
      <c r="D117" s="47">
        <v>18376757917</v>
      </c>
      <c r="E117" s="47" t="s">
        <v>359</v>
      </c>
      <c r="F117" s="47" t="s">
        <v>873</v>
      </c>
      <c r="G117" s="48" t="s">
        <v>874</v>
      </c>
      <c r="H117" s="100" t="s">
        <v>875</v>
      </c>
      <c r="I117" s="47" t="s">
        <v>876</v>
      </c>
      <c r="J117" s="47" t="s">
        <v>36</v>
      </c>
      <c r="K117" s="47" t="s">
        <v>60</v>
      </c>
      <c r="L117" s="51">
        <v>40742</v>
      </c>
      <c r="M117" s="47"/>
      <c r="N117" s="51">
        <v>45852</v>
      </c>
      <c r="O117" s="47" t="s">
        <v>61</v>
      </c>
      <c r="P117" s="47" t="s">
        <v>877</v>
      </c>
      <c r="Q117" s="47" t="s">
        <v>878</v>
      </c>
      <c r="R117" s="58">
        <v>450702915945</v>
      </c>
      <c r="S117" s="48" t="s">
        <v>879</v>
      </c>
      <c r="T117" s="47" t="s">
        <v>36</v>
      </c>
      <c r="U117" s="47"/>
      <c r="V117" s="47" t="s">
        <v>240</v>
      </c>
      <c r="W117" s="50">
        <v>45736</v>
      </c>
      <c r="X117" s="52">
        <v>9.7</v>
      </c>
      <c r="Y117" s="17">
        <f t="shared" si="6"/>
        <v>9.215</v>
      </c>
      <c r="Z117" s="17">
        <f t="shared" si="7"/>
        <v>0.485</v>
      </c>
      <c r="AA117" s="53">
        <v>45846</v>
      </c>
      <c r="AB117" s="53">
        <v>45852</v>
      </c>
      <c r="AC117" s="26" t="s">
        <v>366</v>
      </c>
      <c r="AD117" s="26">
        <v>3</v>
      </c>
      <c r="AE117" s="26"/>
      <c r="AF117" s="67"/>
    </row>
    <row r="118" s="2" customFormat="1" ht="66" customHeight="1" spans="1:32">
      <c r="A118" s="16">
        <v>115</v>
      </c>
      <c r="B118" s="45" t="s">
        <v>880</v>
      </c>
      <c r="C118" s="46" t="s">
        <v>206</v>
      </c>
      <c r="D118" s="47">
        <v>13807777177</v>
      </c>
      <c r="E118" s="47" t="s">
        <v>528</v>
      </c>
      <c r="F118" s="47" t="s">
        <v>881</v>
      </c>
      <c r="G118" s="48" t="s">
        <v>882</v>
      </c>
      <c r="H118" s="100" t="s">
        <v>883</v>
      </c>
      <c r="I118" s="47" t="s">
        <v>89</v>
      </c>
      <c r="J118" s="47" t="s">
        <v>212</v>
      </c>
      <c r="K118" s="47" t="s">
        <v>37</v>
      </c>
      <c r="L118" s="51">
        <v>42716</v>
      </c>
      <c r="M118" s="47"/>
      <c r="N118" s="51">
        <v>45835</v>
      </c>
      <c r="O118" s="47" t="s">
        <v>38</v>
      </c>
      <c r="P118" s="47" t="s">
        <v>884</v>
      </c>
      <c r="Q118" s="47" t="s">
        <v>885</v>
      </c>
      <c r="R118" s="58">
        <v>450702917057</v>
      </c>
      <c r="S118" s="48" t="s">
        <v>886</v>
      </c>
      <c r="T118" s="47" t="s">
        <v>36</v>
      </c>
      <c r="U118" s="47" t="s">
        <v>73</v>
      </c>
      <c r="V118" s="47"/>
      <c r="W118" s="50">
        <v>45849</v>
      </c>
      <c r="X118" s="52">
        <v>10</v>
      </c>
      <c r="Y118" s="17">
        <f t="shared" si="6"/>
        <v>9.5</v>
      </c>
      <c r="Z118" s="17">
        <f t="shared" si="7"/>
        <v>0.5</v>
      </c>
      <c r="AA118" s="53">
        <v>45832</v>
      </c>
      <c r="AB118" s="53">
        <v>45835</v>
      </c>
      <c r="AC118" s="26" t="s">
        <v>534</v>
      </c>
      <c r="AD118" s="26">
        <v>3</v>
      </c>
      <c r="AE118" s="26" t="s">
        <v>76</v>
      </c>
      <c r="AF118" s="67"/>
    </row>
    <row r="119" s="2" customFormat="1" ht="66" customHeight="1" spans="1:32">
      <c r="A119" s="16">
        <v>116</v>
      </c>
      <c r="B119" s="45" t="s">
        <v>887</v>
      </c>
      <c r="C119" s="46" t="s">
        <v>206</v>
      </c>
      <c r="D119" s="47">
        <v>18376757917</v>
      </c>
      <c r="E119" s="47" t="s">
        <v>359</v>
      </c>
      <c r="F119" s="47" t="s">
        <v>888</v>
      </c>
      <c r="G119" s="48" t="s">
        <v>889</v>
      </c>
      <c r="H119" s="100" t="s">
        <v>890</v>
      </c>
      <c r="I119" s="47" t="s">
        <v>891</v>
      </c>
      <c r="J119" s="47" t="s">
        <v>36</v>
      </c>
      <c r="K119" s="47" t="s">
        <v>37</v>
      </c>
      <c r="L119" s="51">
        <v>42359</v>
      </c>
      <c r="M119" s="47"/>
      <c r="N119" s="51">
        <v>45852</v>
      </c>
      <c r="O119" s="47" t="s">
        <v>38</v>
      </c>
      <c r="P119" s="47" t="s">
        <v>892</v>
      </c>
      <c r="Q119" s="47" t="s">
        <v>893</v>
      </c>
      <c r="R119" s="58">
        <v>450702915919</v>
      </c>
      <c r="S119" s="48" t="s">
        <v>879</v>
      </c>
      <c r="T119" s="47" t="s">
        <v>36</v>
      </c>
      <c r="U119" s="47"/>
      <c r="V119" s="47" t="s">
        <v>240</v>
      </c>
      <c r="W119" s="50">
        <v>45736</v>
      </c>
      <c r="X119" s="52">
        <v>13</v>
      </c>
      <c r="Y119" s="17">
        <f t="shared" si="6"/>
        <v>12.35</v>
      </c>
      <c r="Z119" s="17">
        <f t="shared" si="7"/>
        <v>0.65</v>
      </c>
      <c r="AA119" s="53">
        <v>45846</v>
      </c>
      <c r="AB119" s="53">
        <v>45852</v>
      </c>
      <c r="AC119" s="26" t="s">
        <v>366</v>
      </c>
      <c r="AD119" s="26">
        <v>3</v>
      </c>
      <c r="AE119" s="26"/>
      <c r="AF119" s="67"/>
    </row>
    <row r="120" customFormat="1" ht="66" customHeight="1" spans="1:32">
      <c r="A120" s="16">
        <v>117</v>
      </c>
      <c r="B120" s="45" t="s">
        <v>894</v>
      </c>
      <c r="C120" s="46" t="s">
        <v>206</v>
      </c>
      <c r="D120" s="47">
        <v>13977185057</v>
      </c>
      <c r="E120" s="47" t="s">
        <v>344</v>
      </c>
      <c r="F120" s="47" t="s">
        <v>895</v>
      </c>
      <c r="G120" s="48" t="s">
        <v>896</v>
      </c>
      <c r="H120" s="100" t="s">
        <v>897</v>
      </c>
      <c r="I120" s="47" t="s">
        <v>898</v>
      </c>
      <c r="J120" s="47" t="s">
        <v>36</v>
      </c>
      <c r="K120" s="47" t="s">
        <v>37</v>
      </c>
      <c r="L120" s="51">
        <v>42361</v>
      </c>
      <c r="M120" s="47"/>
      <c r="N120" s="51">
        <v>45843</v>
      </c>
      <c r="O120" s="47" t="s">
        <v>38</v>
      </c>
      <c r="P120" s="47" t="s">
        <v>899</v>
      </c>
      <c r="Q120" s="47" t="s">
        <v>900</v>
      </c>
      <c r="R120" s="58">
        <v>450702916864</v>
      </c>
      <c r="S120" s="47" t="s">
        <v>429</v>
      </c>
      <c r="T120" s="47" t="s">
        <v>36</v>
      </c>
      <c r="U120" s="47" t="s">
        <v>73</v>
      </c>
      <c r="V120" s="47"/>
      <c r="W120" s="50">
        <v>45833</v>
      </c>
      <c r="X120" s="52">
        <v>10</v>
      </c>
      <c r="Y120" s="17">
        <f t="shared" si="6"/>
        <v>9.5</v>
      </c>
      <c r="Z120" s="17">
        <f t="shared" si="7"/>
        <v>0.5</v>
      </c>
      <c r="AA120" s="53">
        <v>45825</v>
      </c>
      <c r="AB120" s="53">
        <v>45852</v>
      </c>
      <c r="AC120" s="26" t="s">
        <v>351</v>
      </c>
      <c r="AD120" s="26">
        <v>3</v>
      </c>
      <c r="AE120" s="26" t="s">
        <v>76</v>
      </c>
      <c r="AF120" s="67"/>
    </row>
    <row r="121" customFormat="1" ht="66" customHeight="1" spans="1:32">
      <c r="A121" s="16">
        <v>118</v>
      </c>
      <c r="B121" s="45" t="s">
        <v>901</v>
      </c>
      <c r="C121" s="46" t="s">
        <v>206</v>
      </c>
      <c r="D121" s="47">
        <v>13977185057</v>
      </c>
      <c r="E121" s="47" t="s">
        <v>344</v>
      </c>
      <c r="F121" s="47" t="s">
        <v>902</v>
      </c>
      <c r="G121" s="68" t="s">
        <v>903</v>
      </c>
      <c r="H121" s="104" t="s">
        <v>904</v>
      </c>
      <c r="I121" s="47" t="s">
        <v>898</v>
      </c>
      <c r="J121" s="47" t="s">
        <v>36</v>
      </c>
      <c r="K121" s="47" t="s">
        <v>37</v>
      </c>
      <c r="L121" s="70">
        <v>42328</v>
      </c>
      <c r="M121" s="71"/>
      <c r="N121" s="70">
        <v>45843</v>
      </c>
      <c r="O121" s="47" t="s">
        <v>38</v>
      </c>
      <c r="P121" s="47" t="s">
        <v>905</v>
      </c>
      <c r="Q121" s="72" t="s">
        <v>906</v>
      </c>
      <c r="R121" s="105" t="s">
        <v>907</v>
      </c>
      <c r="S121" s="47" t="s">
        <v>429</v>
      </c>
      <c r="T121" s="47" t="s">
        <v>36</v>
      </c>
      <c r="U121" s="47" t="s">
        <v>73</v>
      </c>
      <c r="V121" s="71"/>
      <c r="W121" s="50">
        <v>45833</v>
      </c>
      <c r="X121" s="73">
        <v>10</v>
      </c>
      <c r="Y121" s="17">
        <f t="shared" si="6"/>
        <v>9.5</v>
      </c>
      <c r="Z121" s="17">
        <f t="shared" si="7"/>
        <v>0.5</v>
      </c>
      <c r="AA121" s="53">
        <v>45833</v>
      </c>
      <c r="AB121" s="53">
        <v>45852</v>
      </c>
      <c r="AC121" s="26" t="s">
        <v>351</v>
      </c>
      <c r="AD121" s="26">
        <v>3</v>
      </c>
      <c r="AE121" s="26" t="s">
        <v>76</v>
      </c>
      <c r="AF121" s="67"/>
    </row>
    <row r="122" customFormat="1" ht="87" customHeight="1" spans="1:32">
      <c r="A122" s="16">
        <v>119</v>
      </c>
      <c r="B122" s="45" t="s">
        <v>908</v>
      </c>
      <c r="C122" s="46" t="s">
        <v>206</v>
      </c>
      <c r="D122" s="71">
        <v>18977704558</v>
      </c>
      <c r="E122" s="74" t="s">
        <v>909</v>
      </c>
      <c r="F122" s="47" t="s">
        <v>910</v>
      </c>
      <c r="G122" s="68" t="s">
        <v>911</v>
      </c>
      <c r="H122" s="104" t="s">
        <v>912</v>
      </c>
      <c r="I122" s="26" t="s">
        <v>253</v>
      </c>
      <c r="J122" s="47" t="s">
        <v>36</v>
      </c>
      <c r="K122" s="47" t="s">
        <v>37</v>
      </c>
      <c r="L122" s="70">
        <v>42003</v>
      </c>
      <c r="M122" s="71"/>
      <c r="N122" s="70">
        <v>45835</v>
      </c>
      <c r="O122" s="47" t="s">
        <v>38</v>
      </c>
      <c r="P122" s="71"/>
      <c r="Q122" s="72"/>
      <c r="R122" s="71"/>
      <c r="S122" s="68"/>
      <c r="T122" s="71"/>
      <c r="U122" s="71"/>
      <c r="V122" s="71"/>
      <c r="W122" s="71"/>
      <c r="X122" s="73">
        <v>4.5</v>
      </c>
      <c r="Y122" s="17">
        <f t="shared" si="6"/>
        <v>4.275</v>
      </c>
      <c r="Z122" s="17">
        <f t="shared" si="7"/>
        <v>0.225</v>
      </c>
      <c r="AA122" s="53">
        <v>45827</v>
      </c>
      <c r="AB122" s="53">
        <v>45845</v>
      </c>
      <c r="AC122" s="101" t="s">
        <v>913</v>
      </c>
      <c r="AD122" s="26"/>
      <c r="AE122" s="26" t="s">
        <v>76</v>
      </c>
      <c r="AF122" s="67"/>
    </row>
    <row r="123" customFormat="1" ht="87" customHeight="1" spans="1:32">
      <c r="A123" s="16">
        <v>120</v>
      </c>
      <c r="B123" s="45" t="s">
        <v>914</v>
      </c>
      <c r="C123" s="46" t="s">
        <v>206</v>
      </c>
      <c r="D123" s="75">
        <v>13607773686</v>
      </c>
      <c r="E123" s="76" t="s">
        <v>915</v>
      </c>
      <c r="F123" s="47" t="s">
        <v>916</v>
      </c>
      <c r="G123" s="76" t="s">
        <v>917</v>
      </c>
      <c r="H123" s="106" t="s">
        <v>918</v>
      </c>
      <c r="I123" s="76" t="s">
        <v>919</v>
      </c>
      <c r="J123" s="47" t="s">
        <v>36</v>
      </c>
      <c r="K123" s="47" t="s">
        <v>60</v>
      </c>
      <c r="L123" s="70">
        <v>41709</v>
      </c>
      <c r="M123" s="77"/>
      <c r="N123" s="70">
        <v>45806</v>
      </c>
      <c r="O123" s="76" t="s">
        <v>106</v>
      </c>
      <c r="P123" s="77"/>
      <c r="Q123" s="77"/>
      <c r="R123" s="75"/>
      <c r="S123" s="77"/>
      <c r="T123" s="77"/>
      <c r="U123" s="75"/>
      <c r="V123" s="75"/>
      <c r="W123" s="77"/>
      <c r="X123" s="73">
        <v>3.5</v>
      </c>
      <c r="Y123" s="17">
        <f t="shared" si="6"/>
        <v>3.325</v>
      </c>
      <c r="Z123" s="17">
        <f t="shared" si="7"/>
        <v>0.175</v>
      </c>
      <c r="AA123" s="53">
        <v>45799</v>
      </c>
      <c r="AB123" s="53">
        <v>46010</v>
      </c>
      <c r="AC123" s="101" t="s">
        <v>920</v>
      </c>
      <c r="AD123" s="26"/>
      <c r="AE123" s="26" t="s">
        <v>76</v>
      </c>
      <c r="AF123" s="67"/>
    </row>
    <row r="124" customFormat="1" ht="87" customHeight="1" spans="1:32">
      <c r="A124" s="16">
        <v>121</v>
      </c>
      <c r="B124" s="78" t="s">
        <v>921</v>
      </c>
      <c r="C124" s="79" t="s">
        <v>206</v>
      </c>
      <c r="D124" s="80">
        <v>15007870606</v>
      </c>
      <c r="E124" s="81" t="s">
        <v>922</v>
      </c>
      <c r="F124" s="52" t="s">
        <v>923</v>
      </c>
      <c r="G124" s="81" t="s">
        <v>924</v>
      </c>
      <c r="H124" s="82" t="s">
        <v>925</v>
      </c>
      <c r="I124" s="81" t="s">
        <v>926</v>
      </c>
      <c r="J124" s="52" t="s">
        <v>36</v>
      </c>
      <c r="K124" s="52" t="s">
        <v>37</v>
      </c>
      <c r="L124" s="83">
        <v>42716</v>
      </c>
      <c r="M124" s="82"/>
      <c r="N124" s="83">
        <v>45853</v>
      </c>
      <c r="O124" s="81" t="s">
        <v>38</v>
      </c>
      <c r="P124" s="82"/>
      <c r="Q124" s="82"/>
      <c r="R124" s="80"/>
      <c r="S124" s="82"/>
      <c r="T124" s="82"/>
      <c r="U124" s="22"/>
      <c r="V124" s="80"/>
      <c r="W124" s="82"/>
      <c r="X124" s="73">
        <v>4.5</v>
      </c>
      <c r="Y124" s="17">
        <f t="shared" si="6"/>
        <v>4.275</v>
      </c>
      <c r="Z124" s="17">
        <f t="shared" si="7"/>
        <v>0.225</v>
      </c>
      <c r="AA124" s="84">
        <v>45845</v>
      </c>
      <c r="AB124" s="84">
        <v>45859</v>
      </c>
      <c r="AC124" s="73" t="s">
        <v>927</v>
      </c>
      <c r="AD124" s="73"/>
      <c r="AE124" s="73"/>
      <c r="AF124" s="67"/>
    </row>
    <row r="125" customFormat="1" ht="87" customHeight="1" spans="1:32">
      <c r="A125" s="16">
        <v>122</v>
      </c>
      <c r="B125" s="78" t="s">
        <v>928</v>
      </c>
      <c r="C125" s="79" t="s">
        <v>206</v>
      </c>
      <c r="D125" s="80">
        <v>18502145588</v>
      </c>
      <c r="E125" s="81" t="s">
        <v>929</v>
      </c>
      <c r="F125" s="52" t="s">
        <v>930</v>
      </c>
      <c r="G125" s="81" t="s">
        <v>931</v>
      </c>
      <c r="H125" s="82" t="s">
        <v>932</v>
      </c>
      <c r="I125" s="81" t="s">
        <v>933</v>
      </c>
      <c r="J125" s="52" t="s">
        <v>36</v>
      </c>
      <c r="K125" s="52" t="s">
        <v>37</v>
      </c>
      <c r="L125" s="83">
        <v>42173</v>
      </c>
      <c r="M125" s="82"/>
      <c r="N125" s="83">
        <v>45854</v>
      </c>
      <c r="O125" s="81" t="s">
        <v>38</v>
      </c>
      <c r="P125" s="82"/>
      <c r="Q125" s="82"/>
      <c r="R125" s="80"/>
      <c r="S125" s="82"/>
      <c r="T125" s="82"/>
      <c r="U125" s="22"/>
      <c r="V125" s="80"/>
      <c r="W125" s="82"/>
      <c r="X125" s="73">
        <v>4.5</v>
      </c>
      <c r="Y125" s="17">
        <f t="shared" si="6"/>
        <v>4.275</v>
      </c>
      <c r="Z125" s="17">
        <f t="shared" si="7"/>
        <v>0.225</v>
      </c>
      <c r="AA125" s="84">
        <v>45840</v>
      </c>
      <c r="AB125" s="84">
        <v>45863</v>
      </c>
      <c r="AC125" s="73" t="s">
        <v>934</v>
      </c>
      <c r="AD125" s="73"/>
      <c r="AE125" s="73"/>
      <c r="AF125" s="67"/>
    </row>
    <row r="126" customFormat="1" ht="87" customHeight="1" spans="1:32">
      <c r="A126" s="16">
        <v>123</v>
      </c>
      <c r="B126" s="78" t="s">
        <v>935</v>
      </c>
      <c r="C126" s="79" t="s">
        <v>206</v>
      </c>
      <c r="D126" s="80">
        <v>13977744169</v>
      </c>
      <c r="E126" s="81" t="s">
        <v>864</v>
      </c>
      <c r="F126" s="52" t="s">
        <v>936</v>
      </c>
      <c r="G126" s="81" t="s">
        <v>937</v>
      </c>
      <c r="H126" s="82" t="s">
        <v>938</v>
      </c>
      <c r="I126" s="81" t="s">
        <v>331</v>
      </c>
      <c r="J126" s="52" t="s">
        <v>36</v>
      </c>
      <c r="K126" s="52" t="s">
        <v>37</v>
      </c>
      <c r="L126" s="83">
        <v>41975</v>
      </c>
      <c r="M126" s="82"/>
      <c r="N126" s="83">
        <v>45826</v>
      </c>
      <c r="O126" s="81" t="s">
        <v>38</v>
      </c>
      <c r="P126" s="82" t="s">
        <v>939</v>
      </c>
      <c r="Q126" s="81" t="s">
        <v>940</v>
      </c>
      <c r="R126" s="80" t="s">
        <v>941</v>
      </c>
      <c r="S126" s="81" t="s">
        <v>942</v>
      </c>
      <c r="T126" s="82" t="s">
        <v>36</v>
      </c>
      <c r="U126" s="22" t="s">
        <v>73</v>
      </c>
      <c r="V126" s="80"/>
      <c r="W126" s="85">
        <v>45854</v>
      </c>
      <c r="X126" s="73">
        <v>10</v>
      </c>
      <c r="Y126" s="17">
        <f t="shared" si="6"/>
        <v>9.5</v>
      </c>
      <c r="Z126" s="17">
        <f t="shared" si="7"/>
        <v>0.5</v>
      </c>
      <c r="AA126" s="84">
        <v>45819</v>
      </c>
      <c r="AB126" s="84">
        <v>45826</v>
      </c>
      <c r="AC126" s="73" t="s">
        <v>871</v>
      </c>
      <c r="AD126" s="73">
        <v>3</v>
      </c>
      <c r="AE126" s="26"/>
      <c r="AF126" s="67"/>
    </row>
    <row r="127" customFormat="1" ht="87" customHeight="1" spans="1:32">
      <c r="A127" s="16">
        <v>124</v>
      </c>
      <c r="B127" s="78" t="s">
        <v>943</v>
      </c>
      <c r="C127" s="79" t="s">
        <v>206</v>
      </c>
      <c r="D127" s="80">
        <v>13977744169</v>
      </c>
      <c r="E127" s="81" t="s">
        <v>864</v>
      </c>
      <c r="F127" s="52" t="s">
        <v>944</v>
      </c>
      <c r="G127" s="81" t="s">
        <v>945</v>
      </c>
      <c r="H127" s="82" t="s">
        <v>946</v>
      </c>
      <c r="I127" s="81" t="s">
        <v>947</v>
      </c>
      <c r="J127" s="52" t="s">
        <v>36</v>
      </c>
      <c r="K127" s="52" t="s">
        <v>37</v>
      </c>
      <c r="L127" s="83">
        <v>41709</v>
      </c>
      <c r="M127" s="82"/>
      <c r="N127" s="83">
        <v>45826</v>
      </c>
      <c r="O127" s="81" t="s">
        <v>106</v>
      </c>
      <c r="P127" s="82" t="s">
        <v>948</v>
      </c>
      <c r="Q127" s="81" t="s">
        <v>949</v>
      </c>
      <c r="R127" s="80" t="s">
        <v>950</v>
      </c>
      <c r="S127" s="81" t="s">
        <v>942</v>
      </c>
      <c r="T127" s="82" t="s">
        <v>36</v>
      </c>
      <c r="U127" s="22" t="s">
        <v>73</v>
      </c>
      <c r="V127" s="80"/>
      <c r="W127" s="85">
        <v>45855</v>
      </c>
      <c r="X127" s="73">
        <v>9</v>
      </c>
      <c r="Y127" s="17">
        <f t="shared" si="6"/>
        <v>8.55</v>
      </c>
      <c r="Z127" s="17">
        <f t="shared" si="7"/>
        <v>0.45</v>
      </c>
      <c r="AA127" s="84">
        <v>45819</v>
      </c>
      <c r="AB127" s="84">
        <v>45826</v>
      </c>
      <c r="AC127" s="73" t="s">
        <v>871</v>
      </c>
      <c r="AD127" s="73">
        <v>3</v>
      </c>
      <c r="AE127" s="26"/>
      <c r="AF127" s="67"/>
    </row>
    <row r="128" customFormat="1" ht="87" customHeight="1" spans="1:32">
      <c r="A128" s="16">
        <v>125</v>
      </c>
      <c r="B128" s="78" t="s">
        <v>951</v>
      </c>
      <c r="C128" s="79" t="s">
        <v>206</v>
      </c>
      <c r="D128" s="80">
        <v>19899367788</v>
      </c>
      <c r="E128" s="81" t="s">
        <v>368</v>
      </c>
      <c r="F128" s="52" t="s">
        <v>952</v>
      </c>
      <c r="G128" s="81" t="s">
        <v>953</v>
      </c>
      <c r="H128" s="82" t="s">
        <v>954</v>
      </c>
      <c r="I128" s="81" t="s">
        <v>955</v>
      </c>
      <c r="J128" s="52" t="s">
        <v>36</v>
      </c>
      <c r="K128" s="52" t="s">
        <v>37</v>
      </c>
      <c r="L128" s="83">
        <v>41806</v>
      </c>
      <c r="M128" s="82"/>
      <c r="N128" s="83">
        <v>45799</v>
      </c>
      <c r="O128" s="81" t="s">
        <v>38</v>
      </c>
      <c r="P128" s="82" t="s">
        <v>956</v>
      </c>
      <c r="Q128" s="81" t="s">
        <v>957</v>
      </c>
      <c r="R128" s="80" t="s">
        <v>958</v>
      </c>
      <c r="S128" s="81" t="s">
        <v>429</v>
      </c>
      <c r="T128" s="82" t="s">
        <v>36</v>
      </c>
      <c r="U128" s="22" t="s">
        <v>73</v>
      </c>
      <c r="V128" s="80"/>
      <c r="W128" s="85">
        <v>45855</v>
      </c>
      <c r="X128" s="73">
        <v>10</v>
      </c>
      <c r="Y128" s="17">
        <f t="shared" si="6"/>
        <v>9.5</v>
      </c>
      <c r="Z128" s="17">
        <f t="shared" si="7"/>
        <v>0.5</v>
      </c>
      <c r="AA128" s="84">
        <v>45784</v>
      </c>
      <c r="AB128" s="84">
        <v>45803</v>
      </c>
      <c r="AC128" s="73" t="s">
        <v>376</v>
      </c>
      <c r="AD128" s="73">
        <v>3</v>
      </c>
      <c r="AE128" s="26"/>
      <c r="AF128" s="67"/>
    </row>
    <row r="129" customFormat="1" ht="87" customHeight="1" spans="1:32">
      <c r="A129" s="16">
        <v>126</v>
      </c>
      <c r="B129" s="78" t="s">
        <v>959</v>
      </c>
      <c r="C129" s="79" t="s">
        <v>206</v>
      </c>
      <c r="D129" s="80">
        <v>19899367788</v>
      </c>
      <c r="E129" s="81" t="s">
        <v>368</v>
      </c>
      <c r="F129" s="52" t="s">
        <v>960</v>
      </c>
      <c r="G129" s="81" t="s">
        <v>961</v>
      </c>
      <c r="H129" s="82" t="s">
        <v>962</v>
      </c>
      <c r="I129" s="81" t="s">
        <v>963</v>
      </c>
      <c r="J129" s="52" t="s">
        <v>36</v>
      </c>
      <c r="K129" s="52" t="s">
        <v>37</v>
      </c>
      <c r="L129" s="83">
        <v>42751</v>
      </c>
      <c r="M129" s="82"/>
      <c r="N129" s="83">
        <v>45799</v>
      </c>
      <c r="O129" s="81" t="s">
        <v>38</v>
      </c>
      <c r="P129" s="82" t="s">
        <v>964</v>
      </c>
      <c r="Q129" s="81" t="s">
        <v>965</v>
      </c>
      <c r="R129" s="80" t="s">
        <v>966</v>
      </c>
      <c r="S129" s="81" t="s">
        <v>967</v>
      </c>
      <c r="T129" s="82" t="s">
        <v>36</v>
      </c>
      <c r="U129" s="22" t="s">
        <v>73</v>
      </c>
      <c r="V129" s="80"/>
      <c r="W129" s="85">
        <v>45855</v>
      </c>
      <c r="X129" s="73">
        <v>10</v>
      </c>
      <c r="Y129" s="17">
        <f t="shared" si="6"/>
        <v>9.5</v>
      </c>
      <c r="Z129" s="17">
        <f t="shared" si="7"/>
        <v>0.5</v>
      </c>
      <c r="AA129" s="84">
        <v>45771</v>
      </c>
      <c r="AB129" s="84">
        <v>45803</v>
      </c>
      <c r="AC129" s="73" t="s">
        <v>376</v>
      </c>
      <c r="AD129" s="73">
        <v>3</v>
      </c>
      <c r="AE129" s="73"/>
      <c r="AF129" s="67"/>
    </row>
    <row r="130" customFormat="1" ht="87" customHeight="1" spans="1:32">
      <c r="A130" s="16">
        <v>127</v>
      </c>
      <c r="B130" s="78" t="s">
        <v>968</v>
      </c>
      <c r="C130" s="79" t="s">
        <v>206</v>
      </c>
      <c r="D130" s="80">
        <v>13387779321</v>
      </c>
      <c r="E130" s="81" t="s">
        <v>224</v>
      </c>
      <c r="F130" s="52" t="s">
        <v>969</v>
      </c>
      <c r="G130" s="81" t="s">
        <v>970</v>
      </c>
      <c r="H130" s="82" t="s">
        <v>971</v>
      </c>
      <c r="I130" s="81" t="s">
        <v>200</v>
      </c>
      <c r="J130" s="52" t="s">
        <v>36</v>
      </c>
      <c r="K130" s="52" t="s">
        <v>37</v>
      </c>
      <c r="L130" s="83">
        <v>42774</v>
      </c>
      <c r="M130" s="82"/>
      <c r="N130" s="83">
        <v>45856</v>
      </c>
      <c r="O130" s="81" t="s">
        <v>38</v>
      </c>
      <c r="P130" s="82" t="s">
        <v>972</v>
      </c>
      <c r="Q130" s="81" t="s">
        <v>973</v>
      </c>
      <c r="R130" s="80" t="s">
        <v>974</v>
      </c>
      <c r="S130" s="86" t="s">
        <v>231</v>
      </c>
      <c r="T130" s="82" t="s">
        <v>36</v>
      </c>
      <c r="U130" s="87"/>
      <c r="V130" s="22" t="s">
        <v>653</v>
      </c>
      <c r="W130" s="85">
        <v>45791</v>
      </c>
      <c r="X130" s="73">
        <v>13</v>
      </c>
      <c r="Y130" s="17">
        <f t="shared" si="6"/>
        <v>12.35</v>
      </c>
      <c r="Z130" s="17">
        <f t="shared" si="7"/>
        <v>0.65</v>
      </c>
      <c r="AA130" s="84">
        <v>45851</v>
      </c>
      <c r="AB130" s="84">
        <v>45860</v>
      </c>
      <c r="AC130" s="73" t="s">
        <v>232</v>
      </c>
      <c r="AD130" s="73">
        <v>3</v>
      </c>
      <c r="AE130" s="26"/>
      <c r="AF130" s="67"/>
    </row>
    <row r="131" customFormat="1" ht="87" customHeight="1" spans="1:32">
      <c r="A131" s="16">
        <v>128</v>
      </c>
      <c r="B131" s="78" t="s">
        <v>975</v>
      </c>
      <c r="C131" s="79" t="s">
        <v>206</v>
      </c>
      <c r="D131" s="80">
        <v>13977771249</v>
      </c>
      <c r="E131" s="81" t="s">
        <v>976</v>
      </c>
      <c r="F131" s="52" t="s">
        <v>977</v>
      </c>
      <c r="G131" s="81" t="s">
        <v>978</v>
      </c>
      <c r="H131" s="82" t="s">
        <v>979</v>
      </c>
      <c r="I131" s="81" t="s">
        <v>980</v>
      </c>
      <c r="J131" s="52" t="s">
        <v>36</v>
      </c>
      <c r="K131" s="52" t="s">
        <v>37</v>
      </c>
      <c r="L131" s="83">
        <v>42691</v>
      </c>
      <c r="M131" s="82"/>
      <c r="N131" s="83">
        <v>45856</v>
      </c>
      <c r="O131" s="81" t="s">
        <v>38</v>
      </c>
      <c r="P131" s="82" t="s">
        <v>981</v>
      </c>
      <c r="Q131" s="81" t="s">
        <v>982</v>
      </c>
      <c r="R131" s="80" t="s">
        <v>983</v>
      </c>
      <c r="S131" s="81" t="s">
        <v>984</v>
      </c>
      <c r="T131" s="82" t="s">
        <v>36</v>
      </c>
      <c r="U131" s="22" t="s">
        <v>73</v>
      </c>
      <c r="V131" s="80"/>
      <c r="W131" s="85">
        <v>45720</v>
      </c>
      <c r="X131" s="73">
        <v>10</v>
      </c>
      <c r="Y131" s="17">
        <f t="shared" si="6"/>
        <v>9.5</v>
      </c>
      <c r="Z131" s="17">
        <f t="shared" si="7"/>
        <v>0.5</v>
      </c>
      <c r="AA131" s="84">
        <v>45855</v>
      </c>
      <c r="AB131" s="84">
        <v>45860</v>
      </c>
      <c r="AC131" s="73" t="s">
        <v>985</v>
      </c>
      <c r="AD131" s="73">
        <v>3</v>
      </c>
      <c r="AE131" s="73"/>
      <c r="AF131" s="67"/>
    </row>
    <row r="132" customFormat="1" ht="87" customHeight="1" spans="1:32">
      <c r="A132" s="16">
        <v>129</v>
      </c>
      <c r="B132" s="78" t="s">
        <v>986</v>
      </c>
      <c r="C132" s="79" t="s">
        <v>206</v>
      </c>
      <c r="D132" s="80">
        <v>15240779139</v>
      </c>
      <c r="E132" s="81" t="s">
        <v>987</v>
      </c>
      <c r="F132" s="52" t="s">
        <v>988</v>
      </c>
      <c r="G132" s="81" t="s">
        <v>989</v>
      </c>
      <c r="H132" s="82" t="s">
        <v>990</v>
      </c>
      <c r="I132" s="81" t="s">
        <v>991</v>
      </c>
      <c r="J132" s="52" t="s">
        <v>36</v>
      </c>
      <c r="K132" s="52" t="s">
        <v>37</v>
      </c>
      <c r="L132" s="83">
        <v>42443</v>
      </c>
      <c r="M132" s="82"/>
      <c r="N132" s="83">
        <v>45856</v>
      </c>
      <c r="O132" s="81" t="s">
        <v>38</v>
      </c>
      <c r="P132" s="82" t="s">
        <v>992</v>
      </c>
      <c r="Q132" s="81" t="s">
        <v>993</v>
      </c>
      <c r="R132" s="80" t="s">
        <v>994</v>
      </c>
      <c r="S132" s="81" t="s">
        <v>272</v>
      </c>
      <c r="T132" s="82" t="s">
        <v>36</v>
      </c>
      <c r="U132" s="22" t="s">
        <v>73</v>
      </c>
      <c r="V132" s="80"/>
      <c r="W132" s="85">
        <v>45847</v>
      </c>
      <c r="X132" s="73">
        <v>10</v>
      </c>
      <c r="Y132" s="17">
        <f t="shared" si="6"/>
        <v>9.5</v>
      </c>
      <c r="Z132" s="17">
        <f t="shared" si="7"/>
        <v>0.5</v>
      </c>
      <c r="AA132" s="84">
        <v>45848</v>
      </c>
      <c r="AB132" s="84">
        <v>45860</v>
      </c>
      <c r="AC132" s="73" t="s">
        <v>995</v>
      </c>
      <c r="AD132" s="73">
        <v>3</v>
      </c>
      <c r="AE132" s="26"/>
      <c r="AF132" s="67"/>
    </row>
    <row r="133" customFormat="1" ht="104" customHeight="1" spans="1:32">
      <c r="A133" s="16">
        <v>130</v>
      </c>
      <c r="B133" s="78" t="s">
        <v>996</v>
      </c>
      <c r="C133" s="79" t="s">
        <v>206</v>
      </c>
      <c r="D133" s="80">
        <v>13977771249</v>
      </c>
      <c r="E133" s="81" t="s">
        <v>976</v>
      </c>
      <c r="F133" s="52" t="s">
        <v>997</v>
      </c>
      <c r="G133" s="81" t="s">
        <v>998</v>
      </c>
      <c r="H133" s="82" t="s">
        <v>999</v>
      </c>
      <c r="I133" s="81" t="s">
        <v>963</v>
      </c>
      <c r="J133" s="52" t="s">
        <v>36</v>
      </c>
      <c r="K133" s="52" t="s">
        <v>37</v>
      </c>
      <c r="L133" s="83">
        <v>42249</v>
      </c>
      <c r="M133" s="82"/>
      <c r="N133" s="83">
        <v>45856</v>
      </c>
      <c r="O133" s="81" t="s">
        <v>38</v>
      </c>
      <c r="P133" s="82" t="s">
        <v>1000</v>
      </c>
      <c r="Q133" s="81" t="s">
        <v>1001</v>
      </c>
      <c r="R133" s="80" t="s">
        <v>1002</v>
      </c>
      <c r="S133" s="81" t="s">
        <v>984</v>
      </c>
      <c r="T133" s="82" t="s">
        <v>36</v>
      </c>
      <c r="U133" s="22" t="s">
        <v>73</v>
      </c>
      <c r="V133" s="80"/>
      <c r="W133" s="85">
        <v>45720</v>
      </c>
      <c r="X133" s="73">
        <v>10</v>
      </c>
      <c r="Y133" s="17">
        <f t="shared" si="6"/>
        <v>9.5</v>
      </c>
      <c r="Z133" s="17">
        <f t="shared" si="7"/>
        <v>0.5</v>
      </c>
      <c r="AA133" s="84">
        <v>45845</v>
      </c>
      <c r="AB133" s="84">
        <v>45860</v>
      </c>
      <c r="AC133" s="73" t="s">
        <v>985</v>
      </c>
      <c r="AD133" s="26">
        <v>3</v>
      </c>
      <c r="AE133" s="26"/>
      <c r="AF133" s="67"/>
    </row>
    <row r="134" customFormat="1" ht="66" customHeight="1" spans="1:32">
      <c r="A134" s="14" t="s">
        <v>26</v>
      </c>
      <c r="B134" s="88"/>
      <c r="C134" s="45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89">
        <f>SUM(X4:X133)</f>
        <v>1386</v>
      </c>
      <c r="Y134" s="89">
        <f>SUM(Y4:Y133)</f>
        <v>1316.7</v>
      </c>
      <c r="Z134" s="89">
        <f>SUM(Z4:Z133)</f>
        <v>69.2999999999999</v>
      </c>
      <c r="AA134" s="90"/>
      <c r="AB134" s="90"/>
      <c r="AC134" s="91"/>
      <c r="AD134" s="91"/>
      <c r="AE134" s="91"/>
      <c r="AF134" s="24"/>
    </row>
    <row r="135" spans="1:32">
      <c r="C135" s="4"/>
      <c r="D135" s="4"/>
      <c r="E135" s="4"/>
      <c r="F135" s="4"/>
      <c r="G135" s="4"/>
      <c r="H135" s="92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</row>
  </sheetData>
  <autoFilter xmlns:etc="http://www.wps.cn/officeDocument/2017/etCustomData" ref="A3:AF134" etc:filterBottomFollowUsedRange="0">
    <extLst/>
  </autoFilter>
  <mergeCells count="15">
    <mergeCell ref="B1:AE1"/>
    <mergeCell ref="F2:O2"/>
    <mergeCell ref="P2:W2"/>
    <mergeCell ref="X2:Z2"/>
    <mergeCell ref="A2:A3"/>
    <mergeCell ref="B2:B3"/>
    <mergeCell ref="C2:C3"/>
    <mergeCell ref="D2:D3"/>
    <mergeCell ref="E2:E3"/>
    <mergeCell ref="AA2:AA3"/>
    <mergeCell ref="AB2:AB3"/>
    <mergeCell ref="AC2:AC3"/>
    <mergeCell ref="AD2:AD3"/>
    <mergeCell ref="AE2:AE3"/>
    <mergeCell ref="AF2:AF3"/>
  </mergeCells>
  <conditionalFormatting sqref="Q10">
    <cfRule type="duplicateValues" dxfId="0" priority="194"/>
  </conditionalFormatting>
  <conditionalFormatting sqref="Q11">
    <cfRule type="duplicateValues" dxfId="0" priority="193"/>
  </conditionalFormatting>
  <conditionalFormatting sqref="Q12">
    <cfRule type="duplicateValues" dxfId="0" priority="192"/>
  </conditionalFormatting>
  <conditionalFormatting sqref="Q13">
    <cfRule type="duplicateValues" dxfId="0" priority="191"/>
  </conditionalFormatting>
  <conditionalFormatting sqref="H8:H13">
    <cfRule type="duplicateValues" dxfId="0" priority="210"/>
  </conditionalFormatting>
  <conditionalFormatting sqref="H26:H92">
    <cfRule type="duplicateValues" dxfId="0" priority="3"/>
  </conditionalFormatting>
  <conditionalFormatting sqref="H93:H97">
    <cfRule type="duplicateValues" dxfId="0" priority="2"/>
  </conditionalFormatting>
  <conditionalFormatting sqref="R8:R13">
    <cfRule type="duplicateValues" dxfId="0" priority="209"/>
  </conditionalFormatting>
  <conditionalFormatting sqref="H98:H106 H108:H119">
    <cfRule type="duplicateValues" dxfId="0" priority="1"/>
  </conditionalFormatting>
  <dataValidations count="6">
    <dataValidation type="list" allowBlank="1" showInputMessage="1" showErrorMessage="1" sqref="J5:J7 T5:T7">
      <formula1>$AG$24:$AG$25</formula1>
    </dataValidation>
    <dataValidation type="list" allowBlank="1" showInputMessage="1" showErrorMessage="1" sqref="J14:J22 U5:U7 AD5:AD7">
      <formula1>#REF!</formula1>
    </dataValidation>
    <dataValidation type="list" allowBlank="1" showInputMessage="1" showErrorMessage="1" sqref="K5:K7">
      <formula1>$AG$22:$AG$22</formula1>
    </dataValidation>
    <dataValidation type="list" allowBlank="1" showInputMessage="1" showErrorMessage="1" sqref="O5:O7">
      <formula1>$AG$26:$AG$28</formula1>
    </dataValidation>
    <dataValidation type="list" allowBlank="1" showInputMessage="1" showErrorMessage="1" sqref="O14:O22">
      <formula1>$AF$23:$AF$25</formula1>
    </dataValidation>
    <dataValidation type="list" allowBlank="1" showInputMessage="1" showErrorMessage="1" sqref="AD14:AD15">
      <formula1>$AF$22:$AF$22</formula1>
    </dataValidation>
  </dataValidations>
  <printOptions horizontalCentered="1"/>
  <pageMargins left="0.511805555555556" right="0.275" top="0.60625" bottom="0.409027777777778" header="0.5" footer="0.5"/>
  <pageSetup paperSize="8" scale="3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走在路上1427096899</cp:lastModifiedBy>
  <dcterms:created xsi:type="dcterms:W3CDTF">2024-12-04T01:54:00Z</dcterms:created>
  <dcterms:modified xsi:type="dcterms:W3CDTF">2026-01-06T04:10:23Z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4BE2B102EF6C497B8928EDA608CFD3C0_13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